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07AF2FE3-5057-47FF-98A8-72C97F5CEE7F}" xr6:coauthVersionLast="45" xr6:coauthVersionMax="45" xr10:uidLastSave="{00000000-0000-0000-0000-000000000000}"/>
  <bookViews>
    <workbookView xWindow="-120" yWindow="-120" windowWidth="29040" windowHeight="15840" tabRatio="787" xr2:uid="{00000000-000D-0000-FFFF-FFFF00000000}"/>
  </bookViews>
  <sheets>
    <sheet name="Cas 4" sheetId="21" r:id="rId1"/>
    <sheet name="................." sheetId="20" r:id="rId2"/>
    <sheet name="Cas 4 (sol)" sheetId="22" r:id="rId3"/>
  </sheet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2" l="1"/>
  <c r="H5" i="22"/>
  <c r="H11" i="22" s="1"/>
  <c r="I5" i="22"/>
  <c r="F6" i="22"/>
  <c r="I6" i="22" s="1"/>
  <c r="H6" i="22"/>
  <c r="F7" i="22"/>
  <c r="H7" i="22"/>
  <c r="I7" i="22"/>
  <c r="F8" i="22"/>
  <c r="I8" i="22" s="1"/>
  <c r="H8" i="22"/>
  <c r="F9" i="22"/>
  <c r="H9" i="22"/>
  <c r="I9" i="22"/>
  <c r="F10" i="22"/>
  <c r="I10" i="22" s="1"/>
  <c r="H10" i="22"/>
  <c r="D11" i="22"/>
  <c r="E11" i="22"/>
  <c r="G11" i="22"/>
  <c r="D12" i="22"/>
  <c r="E12" i="22"/>
  <c r="G12" i="22"/>
  <c r="I11" i="22" l="1"/>
  <c r="F12" i="22"/>
  <c r="F11" i="22"/>
  <c r="H12" i="22"/>
</calcChain>
</file>

<file path=xl/sharedStrings.xml><?xml version="1.0" encoding="utf-8"?>
<sst xmlns="http://schemas.openxmlformats.org/spreadsheetml/2006/main" count="50" uniqueCount="23">
  <si>
    <t>Moyennes</t>
  </si>
  <si>
    <t>Totaux</t>
  </si>
  <si>
    <t>Studio</t>
  </si>
  <si>
    <t>B109</t>
  </si>
  <si>
    <t>T2</t>
  </si>
  <si>
    <t>B108</t>
  </si>
  <si>
    <t>B107</t>
  </si>
  <si>
    <t>T3</t>
  </si>
  <si>
    <t>A103</t>
  </si>
  <si>
    <t>A102</t>
  </si>
  <si>
    <t>A101</t>
  </si>
  <si>
    <t>Total Lot TTC</t>
  </si>
  <si>
    <t>Appart TTC</t>
  </si>
  <si>
    <t>Appart HT</t>
  </si>
  <si>
    <t>Meubles TTC</t>
  </si>
  <si>
    <t>Meubles HT</t>
  </si>
  <si>
    <t>Surface</t>
  </si>
  <si>
    <t>Type lot</t>
  </si>
  <si>
    <t>N° du lot</t>
  </si>
  <si>
    <t>Tous les prix sont en euros</t>
  </si>
  <si>
    <t xml:space="preserve">TVA : </t>
  </si>
  <si>
    <t>VENTE IMMEUBLE BORDEAUX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</si>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</sst>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8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6"/>
      <color theme="8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4"/>
    <xf numFmtId="0" fontId="2" fillId="0" borderId="0" xfId="4" applyAlignment="1">
      <alignment horizontal="left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2" fillId="0" borderId="0" xfId="4" applyAlignment="1">
      <alignment horizontal="left" vertical="center"/>
    </xf>
    <xf numFmtId="0" fontId="2" fillId="0" borderId="0" xfId="4" applyAlignment="1">
      <alignment horizontal="right" vertical="center"/>
    </xf>
    <xf numFmtId="165" fontId="3" fillId="0" borderId="0" xfId="5" applyNumberFormat="1" applyFont="1" applyFill="1" applyBorder="1" applyAlignment="1">
      <alignment horizontal="right" vertical="center"/>
    </xf>
    <xf numFmtId="165" fontId="3" fillId="2" borderId="1" xfId="5" applyNumberFormat="1" applyFont="1" applyFill="1" applyBorder="1" applyAlignment="1">
      <alignment horizontal="right" vertical="center"/>
    </xf>
    <xf numFmtId="165" fontId="3" fillId="2" borderId="2" xfId="5" applyNumberFormat="1" applyFont="1" applyFill="1" applyBorder="1" applyAlignment="1">
      <alignment horizontal="right" vertical="center"/>
    </xf>
    <xf numFmtId="165" fontId="3" fillId="2" borderId="3" xfId="5" applyNumberFormat="1" applyFont="1" applyFill="1" applyBorder="1" applyAlignment="1">
      <alignment horizontal="right" vertical="center"/>
    </xf>
    <xf numFmtId="165" fontId="3" fillId="2" borderId="4" xfId="5" applyNumberFormat="1" applyFont="1" applyFill="1" applyBorder="1" applyAlignment="1">
      <alignment horizontal="right" vertical="center"/>
    </xf>
    <xf numFmtId="165" fontId="3" fillId="2" borderId="5" xfId="5" applyNumberFormat="1" applyFont="1" applyFill="1" applyBorder="1" applyAlignment="1">
      <alignment horizontal="right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165" fontId="3" fillId="2" borderId="6" xfId="5" applyNumberFormat="1" applyFont="1" applyFill="1" applyBorder="1" applyAlignment="1">
      <alignment horizontal="right" vertical="center"/>
    </xf>
    <xf numFmtId="165" fontId="0" fillId="2" borderId="6" xfId="5" applyNumberFormat="1" applyFont="1" applyFill="1" applyBorder="1" applyAlignment="1">
      <alignment horizontal="right" vertical="center"/>
    </xf>
    <xf numFmtId="165" fontId="0" fillId="4" borderId="7" xfId="5" applyNumberFormat="1" applyFont="1" applyFill="1" applyBorder="1" applyAlignment="1">
      <alignment horizontal="right" vertical="center"/>
    </xf>
    <xf numFmtId="165" fontId="0" fillId="2" borderId="3" xfId="5" applyNumberFormat="1" applyFont="1" applyFill="1" applyBorder="1" applyAlignment="1">
      <alignment horizontal="right" vertical="center"/>
    </xf>
    <xf numFmtId="165" fontId="0" fillId="4" borderId="4" xfId="5" applyNumberFormat="1" applyFont="1" applyFill="1" applyBorder="1" applyAlignment="1">
      <alignment horizontal="right" vertical="center"/>
    </xf>
    <xf numFmtId="165" fontId="0" fillId="4" borderId="5" xfId="5" applyNumberFormat="1" applyFont="1" applyFill="1" applyBorder="1" applyAlignment="1">
      <alignment horizontal="right" vertical="center"/>
    </xf>
    <xf numFmtId="0" fontId="2" fillId="4" borderId="3" xfId="4" applyFill="1" applyBorder="1" applyAlignment="1">
      <alignment horizontal="left" vertical="center" indent="1"/>
    </xf>
    <xf numFmtId="0" fontId="2" fillId="4" borderId="4" xfId="4" applyFill="1" applyBorder="1" applyAlignment="1">
      <alignment horizontal="left" vertical="center" indent="1"/>
    </xf>
    <xf numFmtId="165" fontId="0" fillId="2" borderId="8" xfId="5" applyNumberFormat="1" applyFont="1" applyFill="1" applyBorder="1" applyAlignment="1">
      <alignment horizontal="right" vertical="center"/>
    </xf>
    <xf numFmtId="165" fontId="0" fillId="2" borderId="0" xfId="5" applyNumberFormat="1" applyFont="1" applyFill="1" applyBorder="1" applyAlignment="1">
      <alignment horizontal="right" vertical="center"/>
    </xf>
    <xf numFmtId="165" fontId="0" fillId="4" borderId="9" xfId="5" applyNumberFormat="1" applyFont="1" applyFill="1" applyBorder="1" applyAlignment="1">
      <alignment horizontal="right" vertical="center"/>
    </xf>
    <xf numFmtId="0" fontId="2" fillId="4" borderId="0" xfId="4" applyFill="1" applyAlignment="1">
      <alignment horizontal="left" vertical="center" indent="1"/>
    </xf>
    <xf numFmtId="0" fontId="2" fillId="4" borderId="7" xfId="4" applyFill="1" applyBorder="1" applyAlignment="1">
      <alignment horizontal="left" vertical="center" indent="1"/>
    </xf>
    <xf numFmtId="165" fontId="0" fillId="2" borderId="10" xfId="5" applyNumberFormat="1" applyFont="1" applyFill="1" applyBorder="1" applyAlignment="1">
      <alignment horizontal="right" vertical="center"/>
    </xf>
    <xf numFmtId="165" fontId="0" fillId="4" borderId="11" xfId="5" applyNumberFormat="1" applyFont="1" applyFill="1" applyBorder="1" applyAlignment="1">
      <alignment horizontal="right" vertical="center"/>
    </xf>
    <xf numFmtId="0" fontId="4" fillId="5" borderId="1" xfId="4" applyFont="1" applyFill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/>
    </xf>
    <xf numFmtId="0" fontId="4" fillId="5" borderId="12" xfId="4" applyFont="1" applyFill="1" applyBorder="1" applyAlignment="1">
      <alignment horizontal="center" vertical="center"/>
    </xf>
    <xf numFmtId="0" fontId="4" fillId="5" borderId="13" xfId="4" applyFont="1" applyFill="1" applyBorder="1" applyAlignment="1">
      <alignment horizontal="center" vertical="center"/>
    </xf>
    <xf numFmtId="0" fontId="5" fillId="0" borderId="0" xfId="4" applyFont="1" applyAlignment="1">
      <alignment horizontal="left" vertical="top"/>
    </xf>
    <xf numFmtId="10" fontId="6" fillId="3" borderId="3" xfId="6" applyNumberFormat="1" applyFont="1" applyFill="1" applyBorder="1" applyAlignment="1">
      <alignment horizontal="right"/>
    </xf>
    <xf numFmtId="0" fontId="6" fillId="3" borderId="3" xfId="4" applyFont="1" applyFill="1" applyBorder="1" applyAlignment="1">
      <alignment horizontal="right"/>
    </xf>
    <xf numFmtId="0" fontId="7" fillId="3" borderId="3" xfId="4" applyFont="1" applyFill="1" applyBorder="1" applyAlignment="1">
      <alignment horizontal="right"/>
    </xf>
    <xf numFmtId="0" fontId="2" fillId="3" borderId="3" xfId="4" applyFill="1" applyBorder="1" applyAlignment="1">
      <alignment horizontal="left"/>
    </xf>
    <xf numFmtId="0" fontId="8" fillId="3" borderId="3" xfId="4" applyFont="1" applyFill="1" applyBorder="1" applyAlignment="1">
      <alignment horizontal="left"/>
    </xf>
  </cellXfs>
  <cellStyles count="7">
    <cellStyle name="Milliers 2" xfId="2" xr:uid="{00000000-0005-0000-0000-000002000000}"/>
    <cellStyle name="Milliers 3" xfId="5" xr:uid="{00000000-0005-0000-0000-000003000000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127552</xdr:rowOff>
    </xdr:from>
    <xdr:ext cx="3876098" cy="2191579"/>
    <xdr:pic>
      <xdr:nvPicPr>
        <xdr:cNvPr id="2" name="Image 1" descr="http://www.3dlibrary.fr/images/batiment-3d-rendu-archm63_39.jpg">
          <a:extLst>
            <a:ext uri="{FF2B5EF4-FFF2-40B4-BE49-F238E27FC236}">
              <a16:creationId xmlns:a16="http://schemas.microsoft.com/office/drawing/2014/main" id="{16373D6C-6112-474D-A7F7-57F9893C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2480227"/>
          <a:ext cx="3876098" cy="2191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127552</xdr:rowOff>
    </xdr:from>
    <xdr:ext cx="3876098" cy="2191579"/>
    <xdr:pic>
      <xdr:nvPicPr>
        <xdr:cNvPr id="2" name="Image 1" descr="http://www.3dlibrary.fr/images/batiment-3d-rendu-archm63_39.jpg">
          <a:extLst>
            <a:ext uri="{FF2B5EF4-FFF2-40B4-BE49-F238E27FC236}">
              <a16:creationId xmlns:a16="http://schemas.microsoft.com/office/drawing/2014/main" id="{0B563222-6667-41A5-9559-D7F983C0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200" y="2480227"/>
          <a:ext cx="3876098" cy="2191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7C859-AC52-4C65-A572-42493C162C90}">
  <dimension ref="A2:K13"/>
  <sheetViews>
    <sheetView showGridLines="0" tabSelected="1" zoomScale="130" zoomScaleNormal="130" workbookViewId="0">
      <selection activeCell="F5" sqref="F5"/>
    </sheetView>
  </sheetViews>
  <sheetFormatPr baseColWidth="10" defaultColWidth="11" defaultRowHeight="12.75" x14ac:dyDescent="0.2"/>
  <cols>
    <col min="1" max="1" width="2.625" style="2" customWidth="1"/>
    <col min="2" max="2" width="10.5" style="2" customWidth="1"/>
    <col min="3" max="3" width="9.75" style="2" customWidth="1"/>
    <col min="4" max="4" width="9.375" style="2" customWidth="1"/>
    <col min="5" max="5" width="10.75" style="2" customWidth="1"/>
    <col min="6" max="6" width="13" style="2" customWidth="1"/>
    <col min="7" max="7" width="11.625" style="2" bestFit="1" customWidth="1"/>
    <col min="8" max="8" width="13" style="2" customWidth="1"/>
    <col min="9" max="9" width="12.625" style="2" customWidth="1"/>
    <col min="10" max="10" width="10.5" style="3" customWidth="1"/>
    <col min="11" max="11" width="11" style="2"/>
    <col min="12" max="16384" width="11" style="1"/>
  </cols>
  <sheetData>
    <row r="2" spans="1:11" ht="20.25" x14ac:dyDescent="0.3">
      <c r="B2" s="39" t="s">
        <v>21</v>
      </c>
      <c r="C2" s="38"/>
      <c r="D2" s="38"/>
      <c r="E2" s="38"/>
      <c r="F2" s="38"/>
      <c r="G2" s="37"/>
      <c r="H2" s="36" t="s">
        <v>20</v>
      </c>
      <c r="I2" s="35">
        <v>0.2</v>
      </c>
    </row>
    <row r="3" spans="1:11" x14ac:dyDescent="0.2">
      <c r="B3" s="34" t="s">
        <v>19</v>
      </c>
    </row>
    <row r="4" spans="1:11" s="6" customFormat="1" ht="21.75" customHeight="1" x14ac:dyDescent="0.2">
      <c r="A4" s="5"/>
      <c r="B4" s="31" t="s">
        <v>18</v>
      </c>
      <c r="C4" s="32" t="s">
        <v>17</v>
      </c>
      <c r="D4" s="33" t="s">
        <v>16</v>
      </c>
      <c r="E4" s="31" t="s">
        <v>15</v>
      </c>
      <c r="F4" s="32" t="s">
        <v>14</v>
      </c>
      <c r="G4" s="31" t="s">
        <v>13</v>
      </c>
      <c r="H4" s="30" t="s">
        <v>12</v>
      </c>
      <c r="I4" s="30" t="s">
        <v>11</v>
      </c>
      <c r="K4" s="5"/>
    </row>
    <row r="5" spans="1:11" s="6" customFormat="1" ht="14.25" x14ac:dyDescent="0.2">
      <c r="A5" s="5"/>
      <c r="B5" s="27" t="s">
        <v>10</v>
      </c>
      <c r="C5" s="26" t="s">
        <v>7</v>
      </c>
      <c r="D5" s="25">
        <v>54.56</v>
      </c>
      <c r="E5" s="17">
        <v>25000</v>
      </c>
      <c r="F5" s="24"/>
      <c r="G5" s="29">
        <v>273500</v>
      </c>
      <c r="H5" s="28"/>
      <c r="I5" s="23"/>
      <c r="K5" s="5"/>
    </row>
    <row r="6" spans="1:11" s="6" customFormat="1" ht="14.25" x14ac:dyDescent="0.2">
      <c r="A6" s="5"/>
      <c r="B6" s="27" t="s">
        <v>9</v>
      </c>
      <c r="C6" s="26" t="s">
        <v>2</v>
      </c>
      <c r="D6" s="25">
        <v>20.6</v>
      </c>
      <c r="E6" s="17">
        <v>15000</v>
      </c>
      <c r="F6" s="24"/>
      <c r="G6" s="17">
        <v>164000</v>
      </c>
      <c r="H6" s="23"/>
      <c r="I6" s="23"/>
      <c r="K6" s="5"/>
    </row>
    <row r="7" spans="1:11" s="6" customFormat="1" ht="14.25" x14ac:dyDescent="0.2">
      <c r="A7" s="5"/>
      <c r="B7" s="27" t="s">
        <v>8</v>
      </c>
      <c r="C7" s="26" t="s">
        <v>7</v>
      </c>
      <c r="D7" s="25">
        <v>48.8</v>
      </c>
      <c r="E7" s="17">
        <v>26000</v>
      </c>
      <c r="F7" s="24"/>
      <c r="G7" s="17">
        <v>285000</v>
      </c>
      <c r="H7" s="23"/>
      <c r="I7" s="23"/>
      <c r="K7" s="5"/>
    </row>
    <row r="8" spans="1:11" s="6" customFormat="1" ht="14.25" x14ac:dyDescent="0.2">
      <c r="A8" s="5"/>
      <c r="B8" s="27" t="s">
        <v>6</v>
      </c>
      <c r="C8" s="26" t="s">
        <v>4</v>
      </c>
      <c r="D8" s="25">
        <v>33.920999999999999</v>
      </c>
      <c r="E8" s="17">
        <v>18000</v>
      </c>
      <c r="F8" s="24"/>
      <c r="G8" s="17">
        <v>200000</v>
      </c>
      <c r="H8" s="23"/>
      <c r="I8" s="23"/>
      <c r="K8" s="5"/>
    </row>
    <row r="9" spans="1:11" s="6" customFormat="1" ht="14.25" x14ac:dyDescent="0.2">
      <c r="A9" s="5"/>
      <c r="B9" s="27" t="s">
        <v>5</v>
      </c>
      <c r="C9" s="26" t="s">
        <v>4</v>
      </c>
      <c r="D9" s="25">
        <v>27</v>
      </c>
      <c r="E9" s="17">
        <v>17500</v>
      </c>
      <c r="F9" s="24"/>
      <c r="G9" s="17">
        <v>192500</v>
      </c>
      <c r="H9" s="23"/>
      <c r="I9" s="23"/>
      <c r="K9" s="5"/>
    </row>
    <row r="10" spans="1:11" s="6" customFormat="1" ht="14.25" x14ac:dyDescent="0.2">
      <c r="A10" s="5"/>
      <c r="B10" s="22" t="s">
        <v>3</v>
      </c>
      <c r="C10" s="21" t="s">
        <v>2</v>
      </c>
      <c r="D10" s="20">
        <v>23.9</v>
      </c>
      <c r="E10" s="19">
        <v>16800</v>
      </c>
      <c r="F10" s="18"/>
      <c r="G10" s="17">
        <v>185000</v>
      </c>
      <c r="H10" s="16"/>
      <c r="I10" s="16"/>
      <c r="K10" s="5"/>
    </row>
    <row r="11" spans="1:11" s="6" customFormat="1" ht="24.75" customHeight="1" x14ac:dyDescent="0.2">
      <c r="A11" s="5"/>
      <c r="B11" s="14" t="s">
        <v>1</v>
      </c>
      <c r="C11" s="13"/>
      <c r="D11" s="12"/>
      <c r="E11" s="11"/>
      <c r="F11" s="10"/>
      <c r="G11" s="9"/>
      <c r="H11" s="8"/>
      <c r="I11" s="15"/>
      <c r="K11" s="5"/>
    </row>
    <row r="12" spans="1:11" s="6" customFormat="1" ht="24.75" customHeight="1" x14ac:dyDescent="0.2">
      <c r="A12" s="5"/>
      <c r="B12" s="14" t="s">
        <v>0</v>
      </c>
      <c r="C12" s="13"/>
      <c r="D12" s="12"/>
      <c r="E12" s="11"/>
      <c r="F12" s="10"/>
      <c r="G12" s="9"/>
      <c r="H12" s="8"/>
      <c r="I12" s="7"/>
      <c r="K12" s="5"/>
    </row>
    <row r="13" spans="1:11" s="4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6"/>
      <c r="K13" s="5"/>
    </row>
  </sheetData>
  <mergeCells count="2">
    <mergeCell ref="B11:C11"/>
    <mergeCell ref="B12:C12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1B47-21A1-4E21-B978-50405BA6E575}">
  <dimension ref="A2:K13"/>
  <sheetViews>
    <sheetView showGridLines="0" zoomScale="130" zoomScaleNormal="130" workbookViewId="0"/>
  </sheetViews>
  <sheetFormatPr baseColWidth="10" defaultColWidth="11" defaultRowHeight="12.75" x14ac:dyDescent="0.2"/>
  <cols>
    <col min="1" max="1" width="2.625" style="2" customWidth="1"/>
    <col min="2" max="2" width="10.5" style="2" customWidth="1"/>
    <col min="3" max="3" width="9.75" style="2" customWidth="1"/>
    <col min="4" max="4" width="9.375" style="2" customWidth="1"/>
    <col min="5" max="5" width="10.75" style="2" customWidth="1"/>
    <col min="6" max="6" width="13" style="2" customWidth="1"/>
    <col min="7" max="7" width="11.625" style="2" bestFit="1" customWidth="1"/>
    <col min="8" max="8" width="13" style="2" customWidth="1"/>
    <col min="9" max="9" width="12.625" style="2" customWidth="1"/>
    <col min="10" max="10" width="10.5" style="3" customWidth="1"/>
    <col min="11" max="11" width="11" style="2"/>
    <col min="12" max="16384" width="11" style="1"/>
  </cols>
  <sheetData>
    <row r="2" spans="1:11" ht="20.25" x14ac:dyDescent="0.3">
      <c r="B2" s="39" t="s">
        <v>21</v>
      </c>
      <c r="C2" s="38"/>
      <c r="D2" s="38"/>
      <c r="E2" s="38"/>
      <c r="F2" s="38"/>
      <c r="G2" s="37"/>
      <c r="H2" s="36" t="s">
        <v>20</v>
      </c>
      <c r="I2" s="35">
        <v>0.2</v>
      </c>
    </row>
    <row r="3" spans="1:11" x14ac:dyDescent="0.2">
      <c r="B3" s="34" t="s">
        <v>19</v>
      </c>
    </row>
    <row r="4" spans="1:11" s="6" customFormat="1" ht="21.75" customHeight="1" x14ac:dyDescent="0.2">
      <c r="A4" s="5"/>
      <c r="B4" s="31" t="s">
        <v>18</v>
      </c>
      <c r="C4" s="32" t="s">
        <v>17</v>
      </c>
      <c r="D4" s="33" t="s">
        <v>16</v>
      </c>
      <c r="E4" s="31" t="s">
        <v>15</v>
      </c>
      <c r="F4" s="32" t="s">
        <v>14</v>
      </c>
      <c r="G4" s="31" t="s">
        <v>13</v>
      </c>
      <c r="H4" s="30" t="s">
        <v>12</v>
      </c>
      <c r="I4" s="30" t="s">
        <v>11</v>
      </c>
      <c r="K4" s="5"/>
    </row>
    <row r="5" spans="1:11" s="6" customFormat="1" ht="14.25" x14ac:dyDescent="0.2">
      <c r="A5" s="5"/>
      <c r="B5" s="27" t="s">
        <v>10</v>
      </c>
      <c r="C5" s="26" t="s">
        <v>7</v>
      </c>
      <c r="D5" s="25">
        <v>54.56</v>
      </c>
      <c r="E5" s="17">
        <v>25000</v>
      </c>
      <c r="F5" s="24">
        <f>E5+(E5*I$2)</f>
        <v>30000</v>
      </c>
      <c r="G5" s="29">
        <v>273500</v>
      </c>
      <c r="H5" s="28">
        <f>G5+(G5*I$2)</f>
        <v>328200</v>
      </c>
      <c r="I5" s="23">
        <f>F5+H5</f>
        <v>358200</v>
      </c>
      <c r="K5" s="5"/>
    </row>
    <row r="6" spans="1:11" s="6" customFormat="1" ht="14.25" x14ac:dyDescent="0.2">
      <c r="A6" s="5"/>
      <c r="B6" s="27" t="s">
        <v>9</v>
      </c>
      <c r="C6" s="26" t="s">
        <v>2</v>
      </c>
      <c r="D6" s="25">
        <v>20.6</v>
      </c>
      <c r="E6" s="17">
        <v>15000</v>
      </c>
      <c r="F6" s="24">
        <f>E6+(E6*I$2)</f>
        <v>18000</v>
      </c>
      <c r="G6" s="17">
        <v>164000</v>
      </c>
      <c r="H6" s="23">
        <f>G6+(G6*I$2)</f>
        <v>196800</v>
      </c>
      <c r="I6" s="23">
        <f>F6+H6</f>
        <v>214800</v>
      </c>
      <c r="K6" s="5"/>
    </row>
    <row r="7" spans="1:11" s="6" customFormat="1" ht="14.25" x14ac:dyDescent="0.2">
      <c r="A7" s="5"/>
      <c r="B7" s="27" t="s">
        <v>8</v>
      </c>
      <c r="C7" s="26" t="s">
        <v>7</v>
      </c>
      <c r="D7" s="25">
        <v>48.8</v>
      </c>
      <c r="E7" s="17">
        <v>26000</v>
      </c>
      <c r="F7" s="24">
        <f>E7+(E7*I$2)</f>
        <v>31200</v>
      </c>
      <c r="G7" s="17">
        <v>285000</v>
      </c>
      <c r="H7" s="23">
        <f>G7+(G7*I$2)</f>
        <v>342000</v>
      </c>
      <c r="I7" s="23">
        <f>F7+H7</f>
        <v>373200</v>
      </c>
      <c r="K7" s="5"/>
    </row>
    <row r="8" spans="1:11" s="6" customFormat="1" ht="14.25" x14ac:dyDescent="0.2">
      <c r="A8" s="5"/>
      <c r="B8" s="27" t="s">
        <v>6</v>
      </c>
      <c r="C8" s="26" t="s">
        <v>4</v>
      </c>
      <c r="D8" s="25">
        <v>33.920999999999999</v>
      </c>
      <c r="E8" s="17">
        <v>18000</v>
      </c>
      <c r="F8" s="24">
        <f>E8+(E8*I$2)</f>
        <v>21600</v>
      </c>
      <c r="G8" s="17">
        <v>200000</v>
      </c>
      <c r="H8" s="23">
        <f>G8+(G8*I$2)</f>
        <v>240000</v>
      </c>
      <c r="I8" s="23">
        <f>F8+H8</f>
        <v>261600</v>
      </c>
      <c r="K8" s="5"/>
    </row>
    <row r="9" spans="1:11" s="6" customFormat="1" ht="14.25" x14ac:dyDescent="0.2">
      <c r="A9" s="5"/>
      <c r="B9" s="27" t="s">
        <v>5</v>
      </c>
      <c r="C9" s="26" t="s">
        <v>4</v>
      </c>
      <c r="D9" s="25">
        <v>27</v>
      </c>
      <c r="E9" s="17">
        <v>17500</v>
      </c>
      <c r="F9" s="24">
        <f>E9+(E9*I$2)</f>
        <v>21000</v>
      </c>
      <c r="G9" s="17">
        <v>192500</v>
      </c>
      <c r="H9" s="23">
        <f>G9+(G9*I$2)</f>
        <v>231000</v>
      </c>
      <c r="I9" s="23">
        <f>F9+H9</f>
        <v>252000</v>
      </c>
      <c r="K9" s="5"/>
    </row>
    <row r="10" spans="1:11" s="6" customFormat="1" ht="14.25" x14ac:dyDescent="0.2">
      <c r="A10" s="5"/>
      <c r="B10" s="22" t="s">
        <v>3</v>
      </c>
      <c r="C10" s="21" t="s">
        <v>2</v>
      </c>
      <c r="D10" s="20">
        <v>23.9</v>
      </c>
      <c r="E10" s="17">
        <v>16800</v>
      </c>
      <c r="F10" s="24">
        <f>E10+(E10*I$2)</f>
        <v>20160</v>
      </c>
      <c r="G10" s="19">
        <v>185000</v>
      </c>
      <c r="H10" s="16">
        <f>G10+(G10*I$2)</f>
        <v>222000</v>
      </c>
      <c r="I10" s="16">
        <f>F10+H10</f>
        <v>242160</v>
      </c>
      <c r="K10" s="5"/>
    </row>
    <row r="11" spans="1:11" s="6" customFormat="1" ht="24.75" customHeight="1" x14ac:dyDescent="0.2">
      <c r="A11" s="5"/>
      <c r="B11" s="14" t="s">
        <v>1</v>
      </c>
      <c r="C11" s="13"/>
      <c r="D11" s="12">
        <f>SUM(D5:D10)</f>
        <v>208.78100000000001</v>
      </c>
      <c r="E11" s="9">
        <f>SUM(E5:E10)</f>
        <v>118300</v>
      </c>
      <c r="F11" s="8">
        <f>SUM(F5:F10)</f>
        <v>141960</v>
      </c>
      <c r="G11" s="9">
        <f>SUM(G5:G10)</f>
        <v>1300000</v>
      </c>
      <c r="H11" s="8">
        <f>SUM(H5:H10)</f>
        <v>1560000</v>
      </c>
      <c r="I11" s="15">
        <f>SUM(I5:I10)</f>
        <v>1701960</v>
      </c>
      <c r="K11" s="5"/>
    </row>
    <row r="12" spans="1:11" s="6" customFormat="1" ht="24.75" customHeight="1" x14ac:dyDescent="0.2">
      <c r="A12" s="5"/>
      <c r="B12" s="14" t="s">
        <v>22</v>
      </c>
      <c r="C12" s="13"/>
      <c r="D12" s="12">
        <f>AVERAGE(D5:D10)</f>
        <v>34.796833333333332</v>
      </c>
      <c r="E12" s="11">
        <f>AVERAGE(E5:E10)</f>
        <v>19716.666666666668</v>
      </c>
      <c r="F12" s="10">
        <f>AVERAGE(F5:F10)</f>
        <v>23660</v>
      </c>
      <c r="G12" s="9">
        <f>AVERAGE(G5:G10)</f>
        <v>216666.66666666666</v>
      </c>
      <c r="H12" s="8">
        <f>AVERAGE(H5:H10)</f>
        <v>260000</v>
      </c>
      <c r="I12" s="7"/>
      <c r="K12" s="5"/>
    </row>
    <row r="13" spans="1:11" s="4" customFormat="1" x14ac:dyDescent="0.2">
      <c r="A13" s="5"/>
      <c r="B13" s="5"/>
      <c r="C13" s="5"/>
      <c r="D13" s="5"/>
      <c r="E13" s="5"/>
      <c r="F13" s="5"/>
      <c r="G13" s="5"/>
      <c r="H13" s="5"/>
      <c r="I13" s="5"/>
      <c r="J13" s="6"/>
      <c r="K13" s="5"/>
    </row>
  </sheetData>
  <mergeCells count="2">
    <mergeCell ref="B11:C11"/>
    <mergeCell ref="B12:C12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Cas 4</vt:lpstr>
      <vt:lpstr>.................</vt:lpstr>
      <vt:lpstr>Cas 4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2020-10-14T10:41:31Z</dcterms:modified>
</cp:coreProperties>
</file>