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F5949FB3-B73D-4242-A134-BC12252A3688}" xr6:coauthVersionLast="45" xr6:coauthVersionMax="45" xr10:uidLastSave="{00000000-0000-0000-0000-000000000000}"/>
  <bookViews>
    <workbookView xWindow="-120" yWindow="-120" windowWidth="29040" windowHeight="15840" tabRatio="787" activeTab="1" xr2:uid="{00000000-000D-0000-FFFF-FFFF00000000}"/>
  </bookViews>
  <sheets>
    <sheet name="Les 5 variables" sheetId="22" r:id="rId1"/>
    <sheet name="7. Renta placement" sheetId="21" r:id="rId2"/>
    <sheet name="................." sheetId="20" r:id="rId3"/>
    <sheet name="7. Renta placement (S)" sheetId="23" r:id="rId4"/>
    <sheet name="......... autres exos ......&gt;" sheetId="24" r:id="rId5"/>
    <sheet name="8. Tout(e) seul(e)" sheetId="27" r:id="rId6"/>
    <sheet name="9. Tout(e) seul(e)" sheetId="28" r:id="rId7"/>
    <sheet name=".... SOL .....&gt;" sheetId="29" r:id="rId8"/>
    <sheet name="8. Tout(e) seul(e) (S)" sheetId="25" r:id="rId9"/>
    <sheet name="9. Tout(e) seul(e) (S)" sheetId="26" r:id="rId10"/>
  </sheets>
  <externalReferences>
    <externalReference r:id="rId11"/>
    <externalReference r:id="rId12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6" l="1"/>
  <c r="C6" i="25"/>
  <c r="C8" i="23"/>
  <c r="D8" i="23"/>
  <c r="D8" i="21"/>
</calcChain>
</file>

<file path=xl/sharedStrings.xml><?xml version="1.0" encoding="utf-8"?>
<sst xmlns="http://schemas.openxmlformats.org/spreadsheetml/2006/main" count="120" uniqueCount="60">
  <si>
    <t>Car Ln(1) = 0 et sinon #DIV/0!</t>
  </si>
  <si>
    <r>
      <t xml:space="preserve">Sous condition que taux </t>
    </r>
    <r>
      <rPr>
        <sz val="9"/>
        <rFont val="Calibri"/>
        <family val="2"/>
      </rPr>
      <t>≠ 0</t>
    </r>
  </si>
  <si>
    <t>On comprend mieux pourquoi il est difficile d'extraire TAUX :</t>
  </si>
  <si>
    <t>En lisant les équations ci-dessous qui permettent de calculer VC, VPM, VA et NPM,</t>
  </si>
  <si>
    <t>En savoir plus sur ce calcul par itération</t>
  </si>
  <si>
    <t>Cette fonction peut ne pas "converger", auquel cas elle affichera #NOMBRE!</t>
  </si>
  <si>
    <t>En effet, le taux ne peut pas être le résultat d'une formule de calcul "simple".</t>
  </si>
  <si>
    <t>jusqu'à trouver un résultat acceptable. C'est une méthode de calcul appelée itérative.</t>
  </si>
  <si>
    <t>Par défaut, Excel utilise 10% comme résultat "probable", puis effectue par tâtonnement des calculs,</t>
  </si>
  <si>
    <r>
      <t xml:space="preserve">L'argument </t>
    </r>
    <r>
      <rPr>
        <sz val="10"/>
        <color rgb="FF0070C0"/>
        <rFont val="Segoe UI"/>
        <family val="2"/>
      </rPr>
      <t>[estimation]</t>
    </r>
    <r>
      <rPr>
        <sz val="10"/>
        <rFont val="Segoe UI"/>
        <family val="2"/>
      </rPr>
      <t xml:space="preserve"> est optionnel et doit être laissé vide dans la grande majorité des cas.</t>
    </r>
  </si>
  <si>
    <t>Taux d’un prêt bancaire en % par période.
Rentabilité d’un contrat d’Assurance Vie ou d’un placement.</t>
  </si>
  <si>
    <t>inconnue</t>
  </si>
  <si>
    <t>TAUX</t>
  </si>
  <si>
    <t>Montant à rembourser à chaque période d’un prêt bancaire (négatif), Versement volontaire programmée d'un contrat d’Assurance Vie</t>
  </si>
  <si>
    <t>€</t>
  </si>
  <si>
    <t>VPM</t>
  </si>
  <si>
    <t>Montant restant à régler en fin de prêt (0).
Capital en fin de contrat d'assurance Vie.</t>
  </si>
  <si>
    <t>VC</t>
  </si>
  <si>
    <t>Montant du capital emprunté dans un prêt bancaire.
Premier montant investi en Assurance Vie.</t>
  </si>
  <si>
    <t>VA</t>
  </si>
  <si>
    <t>Nombre de périodes (années ou mois) pour un prêt bancaire.
Durée d’un contrat d’Assurance Vie.</t>
  </si>
  <si>
    <t>mois</t>
  </si>
  <si>
    <t>NPM</t>
  </si>
  <si>
    <t>Données du prêt</t>
  </si>
  <si>
    <t>Variable</t>
  </si>
  <si>
    <t>Calcul de la rentabilité d'un placement en Assurance Vie</t>
  </si>
  <si>
    <r>
      <t>Les 5 variables de la finance</t>
    </r>
    <r>
      <rPr>
        <sz val="14"/>
        <rFont val="Arial"/>
        <family val="2"/>
      </rPr>
      <t xml:space="preserve"> (avoir quatre de ces variables permet de calculer la cinquième)</t>
    </r>
  </si>
  <si>
    <t>Nom de la variable
(Nom de la fonction)</t>
  </si>
  <si>
    <t>Fonctionnement</t>
  </si>
  <si>
    <t>Npm</t>
  </si>
  <si>
    <r>
      <rPr>
        <sz val="14"/>
        <color rgb="FF0070C0"/>
        <rFont val="Arial"/>
        <family val="2"/>
      </rPr>
      <t>Nombre de périodes (années ou mois) pour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Durée d’un contrat d’Assurance Vie.</t>
    </r>
  </si>
  <si>
    <t>Va</t>
  </si>
  <si>
    <r>
      <rPr>
        <sz val="14"/>
        <color rgb="FF0070C0"/>
        <rFont val="Arial"/>
        <family val="2"/>
      </rPr>
      <t>Montant du capital emprunté dans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Premier versement investi en Assurance Vie.</t>
    </r>
  </si>
  <si>
    <t>Vc</t>
  </si>
  <si>
    <r>
      <rPr>
        <sz val="14"/>
        <color rgb="FF0070C0"/>
        <rFont val="Arial"/>
        <family val="2"/>
      </rPr>
      <t>Montant restant à régler en fin de prêt (0).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Capital en fin de contrat d'assurance Vie.</t>
    </r>
  </si>
  <si>
    <t>Vpm</t>
  </si>
  <si>
    <r>
      <rPr>
        <sz val="14"/>
        <color rgb="FF0070C0"/>
        <rFont val="Arial"/>
        <family val="2"/>
      </rPr>
      <t xml:space="preserve">Montant à rembourser à chaque période d’un prêt bancaire (négatif).
</t>
    </r>
    <r>
      <rPr>
        <sz val="14"/>
        <color rgb="FFC00000"/>
        <rFont val="Arial"/>
        <family val="2"/>
      </rPr>
      <t>Versement volontaire programmée d'un contrat d’Assurance Vie.</t>
    </r>
  </si>
  <si>
    <t>Taux</t>
  </si>
  <si>
    <r>
      <rPr>
        <sz val="14"/>
        <color rgb="FF0070C0"/>
        <rFont val="Arial"/>
        <family val="2"/>
      </rPr>
      <t>Taux d’un prêt bancaire en % par période.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Rentabilité d’un contrat d’Assurance Vie ou d’un placement.</t>
    </r>
  </si>
  <si>
    <t>Type</t>
  </si>
  <si>
    <t>0 pour fin de période (0 si argument ignoré),
1 pour début de période</t>
  </si>
  <si>
    <t>Toutes les fonctions financières depuis le site officiel de Microsoft</t>
  </si>
  <si>
    <t>Versement régulier (VPM)</t>
  </si>
  <si>
    <t>Valeur future (VC)</t>
  </si>
  <si>
    <r>
      <t xml:space="preserve">Montant du capital emprunté dans un prêt bancaire.
</t>
    </r>
    <r>
      <rPr>
        <sz val="8"/>
        <color indexed="55"/>
        <rFont val="Arial"/>
        <family val="2"/>
      </rPr>
      <t>Premier montant investi en Assurance Vie</t>
    </r>
    <r>
      <rPr>
        <sz val="8"/>
        <color theme="0" tint="-0.34998626667073579"/>
        <rFont val="Arial"/>
        <family val="2"/>
      </rPr>
      <t>.</t>
    </r>
  </si>
  <si>
    <t>Valeur investie (VA)</t>
  </si>
  <si>
    <t>Nombre de périodes (NPM)</t>
  </si>
  <si>
    <t>Je décide de verser volontairement tous les mois 120 €. Combien ai-je de sous 10 ans plus tard ?</t>
  </si>
  <si>
    <t>J'investis un montant de 5000 euros dans un fonds de placement. Ce fonds rapporte 12% par an (!)</t>
  </si>
  <si>
    <t>/an</t>
  </si>
  <si>
    <t>Montants</t>
  </si>
  <si>
    <t>Intitulé</t>
  </si>
  <si>
    <t>Quel est le montant de mon remboursement mensuel ?</t>
  </si>
  <si>
    <t>Je souhaite emprunter sur 20 ans. Le taux d'emprunt est de 1,5% / an.</t>
  </si>
  <si>
    <t>Je vais voir un banquier (ou plusieurs !) pour financer mon achat.</t>
  </si>
  <si>
    <t>J'achète un appartement de 250 000 €. Je fais un apport de 100 000 €.</t>
  </si>
  <si>
    <t>Versement périodique</t>
  </si>
  <si>
    <t>Valeur future</t>
  </si>
  <si>
    <t>Valeur départ</t>
  </si>
  <si>
    <t>Nombre de périodes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</si>
</sst>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3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Segoe UI"/>
      <family val="2"/>
    </font>
    <font>
      <b/>
      <sz val="10"/>
      <color theme="3" tint="0.39997558519241921"/>
      <name val="Segoe UI"/>
      <family val="2"/>
    </font>
    <font>
      <sz val="9"/>
      <name val="Segoe UI"/>
      <family val="2"/>
    </font>
    <font>
      <sz val="9"/>
      <name val="Calibri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10"/>
      <color rgb="FF0070C0"/>
      <name val="Segoe UI"/>
      <family val="2"/>
    </font>
    <font>
      <sz val="8"/>
      <name val="Segoe UI"/>
      <family val="2"/>
    </font>
    <font>
      <sz val="10"/>
      <color theme="3" tint="0.39997558519241921"/>
      <name val="Segoe UI"/>
      <family val="2"/>
    </font>
    <font>
      <sz val="10"/>
      <color theme="1"/>
      <name val="Segoe UI"/>
      <family val="2"/>
    </font>
    <font>
      <b/>
      <sz val="10"/>
      <color theme="1" tint="0.34998626667073579"/>
      <name val="Segoe UI"/>
      <family val="2"/>
    </font>
    <font>
      <b/>
      <sz val="10"/>
      <color theme="0" tint="-0.499984740745262"/>
      <name val="Segoe UI"/>
      <family val="2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0" tint="-0.34998626667073579"/>
      <name val="Arial"/>
      <family val="2"/>
    </font>
    <font>
      <sz val="12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b/>
      <sz val="14"/>
      <color theme="3" tint="0.39997558519241921"/>
      <name val="Arial"/>
      <family val="2"/>
    </font>
    <font>
      <b/>
      <sz val="20"/>
      <color theme="3" tint="0.39997558519241921"/>
      <name val="Arial"/>
      <family val="2"/>
    </font>
    <font>
      <sz val="14"/>
      <color rgb="FF0070C0"/>
      <name val="Arial"/>
      <family val="2"/>
    </font>
    <font>
      <sz val="14"/>
      <color rgb="FFC00000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0" tint="-0.34998626667073579"/>
      <name val="Arial"/>
      <family val="2"/>
    </font>
    <font>
      <sz val="14"/>
      <color theme="1" tint="0.249977111117893"/>
      <name val="Arial"/>
      <family val="2"/>
    </font>
    <font>
      <sz val="10"/>
      <color rgb="FFC0000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1"/>
      <color theme="3" tint="0.39997558519241921"/>
      <name val="Arial"/>
      <family val="2"/>
    </font>
    <font>
      <b/>
      <sz val="11"/>
      <color theme="3" tint="0.39997558519241921"/>
      <name val="Arial"/>
      <family val="2"/>
    </font>
    <font>
      <sz val="8"/>
      <color indexed="55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8" applyFont="1"/>
    <xf numFmtId="0" fontId="4" fillId="0" borderId="0" xfId="8" applyFont="1" applyAlignment="1">
      <alignment horizontal="left" vertical="center"/>
    </xf>
    <xf numFmtId="164" fontId="4" fillId="0" borderId="0" xfId="5" applyFont="1" applyAlignment="1">
      <alignment vertical="center"/>
    </xf>
    <xf numFmtId="0" fontId="5" fillId="0" borderId="0" xfId="8" applyFont="1" applyAlignment="1">
      <alignment horizontal="right"/>
    </xf>
    <xf numFmtId="0" fontId="6" fillId="0" borderId="0" xfId="8" applyFont="1" applyAlignment="1">
      <alignment horizontal="center" vertical="center"/>
    </xf>
    <xf numFmtId="0" fontId="9" fillId="0" borderId="0" xfId="9" applyFont="1"/>
    <xf numFmtId="164" fontId="5" fillId="0" borderId="0" xfId="5" applyFont="1" applyAlignment="1">
      <alignment vertical="center"/>
    </xf>
    <xf numFmtId="10" fontId="5" fillId="0" borderId="0" xfId="6" applyNumberFormat="1" applyFont="1" applyAlignment="1">
      <alignment horizontal="right" vertical="center"/>
    </xf>
    <xf numFmtId="0" fontId="4" fillId="0" borderId="0" xfId="8" applyFont="1" applyAlignment="1">
      <alignment vertical="center"/>
    </xf>
    <xf numFmtId="0" fontId="11" fillId="0" borderId="1" xfId="8" applyFont="1" applyBorder="1" applyAlignment="1">
      <alignment horizontal="left" vertical="center" wrapText="1"/>
    </xf>
    <xf numFmtId="4" fontId="5" fillId="2" borderId="2" xfId="8" applyNumberFormat="1" applyFont="1" applyFill="1" applyBorder="1" applyAlignment="1">
      <alignment horizontal="right" vertical="center"/>
    </xf>
    <xf numFmtId="4" fontId="12" fillId="0" borderId="2" xfId="8" applyNumberFormat="1" applyFont="1" applyBorder="1" applyAlignment="1">
      <alignment horizontal="center" vertical="center"/>
    </xf>
    <xf numFmtId="4" fontId="11" fillId="0" borderId="3" xfId="8" applyNumberFormat="1" applyFont="1" applyBorder="1" applyAlignment="1">
      <alignment horizontal="left" vertical="center" wrapText="1"/>
    </xf>
    <xf numFmtId="4" fontId="13" fillId="3" borderId="2" xfId="8" applyNumberFormat="1" applyFont="1" applyFill="1" applyBorder="1" applyAlignment="1">
      <alignment horizontal="right" vertical="center"/>
    </xf>
    <xf numFmtId="0" fontId="11" fillId="0" borderId="3" xfId="8" applyFont="1" applyBorder="1" applyAlignment="1">
      <alignment vertical="center" wrapText="1"/>
    </xf>
    <xf numFmtId="3" fontId="13" fillId="3" borderId="2" xfId="8" applyNumberFormat="1" applyFont="1" applyFill="1" applyBorder="1" applyAlignment="1">
      <alignment horizontal="right" vertical="center"/>
    </xf>
    <xf numFmtId="0" fontId="11" fillId="0" borderId="1" xfId="8" applyFont="1" applyBorder="1" applyAlignment="1">
      <alignment vertical="center" wrapText="1"/>
    </xf>
    <xf numFmtId="165" fontId="12" fillId="0" borderId="2" xfId="8" applyNumberFormat="1" applyFont="1" applyBorder="1" applyAlignment="1">
      <alignment horizontal="center" vertical="center"/>
    </xf>
    <xf numFmtId="0" fontId="11" fillId="0" borderId="3" xfId="8" applyFont="1" applyBorder="1" applyAlignment="1">
      <alignment horizontal="left" vertical="center" wrapText="1"/>
    </xf>
    <xf numFmtId="3" fontId="13" fillId="3" borderId="2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/>
    </xf>
    <xf numFmtId="0" fontId="14" fillId="4" borderId="2" xfId="8" applyFont="1" applyFill="1" applyBorder="1" applyAlignment="1">
      <alignment horizontal="right"/>
    </xf>
    <xf numFmtId="0" fontId="5" fillId="4" borderId="2" xfId="8" applyFont="1" applyFill="1" applyBorder="1" applyAlignment="1">
      <alignment horizontal="center"/>
    </xf>
    <xf numFmtId="0" fontId="15" fillId="0" borderId="0" xfId="8" applyFont="1"/>
    <xf numFmtId="0" fontId="16" fillId="0" borderId="0" xfId="8" applyFont="1" applyAlignment="1">
      <alignment horizontal="right" vertical="center"/>
    </xf>
    <xf numFmtId="0" fontId="17" fillId="0" borderId="0" xfId="8" applyFont="1" applyAlignment="1">
      <alignment vertical="center"/>
    </xf>
    <xf numFmtId="164" fontId="0" fillId="0" borderId="0" xfId="5" applyFont="1" applyFill="1" applyBorder="1" applyAlignment="1">
      <alignment vertical="center"/>
    </xf>
    <xf numFmtId="0" fontId="19" fillId="0" borderId="0" xfId="8" applyFont="1" applyAlignment="1">
      <alignment horizontal="left" vertical="center"/>
    </xf>
    <xf numFmtId="0" fontId="2" fillId="0" borderId="0" xfId="8" applyAlignment="1">
      <alignment vertical="center"/>
    </xf>
    <xf numFmtId="0" fontId="20" fillId="0" borderId="2" xfId="8" applyFont="1" applyBorder="1" applyAlignment="1">
      <alignment horizontal="center" vertical="center" wrapText="1"/>
    </xf>
    <xf numFmtId="0" fontId="20" fillId="0" borderId="2" xfId="8" applyFont="1" applyBorder="1" applyAlignment="1">
      <alignment horizontal="left" vertical="center" wrapText="1" indent="1"/>
    </xf>
    <xf numFmtId="0" fontId="21" fillId="0" borderId="0" xfId="8" applyFont="1" applyAlignment="1">
      <alignment horizontal="left" vertical="center"/>
    </xf>
    <xf numFmtId="0" fontId="22" fillId="0" borderId="0" xfId="8" applyFont="1" applyAlignment="1">
      <alignment horizontal="right" vertical="center"/>
    </xf>
    <xf numFmtId="4" fontId="23" fillId="4" borderId="2" xfId="8" applyNumberFormat="1" applyFont="1" applyFill="1" applyBorder="1" applyAlignment="1">
      <alignment horizontal="center" vertical="center"/>
    </xf>
    <xf numFmtId="0" fontId="18" fillId="0" borderId="2" xfId="8" applyFont="1" applyBorder="1" applyAlignment="1">
      <alignment horizontal="left" vertical="center" wrapText="1" indent="1"/>
    </xf>
    <xf numFmtId="0" fontId="26" fillId="0" borderId="0" xfId="8" applyFont="1" applyAlignment="1">
      <alignment horizontal="right" vertical="center" wrapText="1"/>
    </xf>
    <xf numFmtId="0" fontId="18" fillId="0" borderId="0" xfId="8" applyFont="1" applyAlignment="1">
      <alignment vertical="center"/>
    </xf>
    <xf numFmtId="165" fontId="23" fillId="4" borderId="2" xfId="8" applyNumberFormat="1" applyFont="1" applyFill="1" applyBorder="1" applyAlignment="1">
      <alignment horizontal="center" vertical="center"/>
    </xf>
    <xf numFmtId="4" fontId="26" fillId="0" borderId="0" xfId="8" applyNumberFormat="1" applyFont="1" applyAlignment="1">
      <alignment horizontal="right" vertical="center" wrapText="1"/>
    </xf>
    <xf numFmtId="0" fontId="27" fillId="0" borderId="0" xfId="8" applyFont="1" applyAlignment="1">
      <alignment horizontal="center" vertical="center" wrapText="1"/>
    </xf>
    <xf numFmtId="4" fontId="18" fillId="0" borderId="2" xfId="8" applyNumberFormat="1" applyFont="1" applyBorder="1" applyAlignment="1">
      <alignment horizontal="left" vertical="center" wrapText="1" indent="1"/>
    </xf>
    <xf numFmtId="0" fontId="28" fillId="0" borderId="0" xfId="8" applyFont="1" applyAlignment="1">
      <alignment horizontal="left" vertical="center"/>
    </xf>
    <xf numFmtId="4" fontId="27" fillId="0" borderId="0" xfId="8" applyNumberFormat="1" applyFont="1" applyAlignment="1">
      <alignment horizontal="center" vertical="center" wrapText="1"/>
    </xf>
    <xf numFmtId="4" fontId="29" fillId="0" borderId="1" xfId="8" applyNumberFormat="1" applyFont="1" applyBorder="1" applyAlignment="1">
      <alignment horizontal="center" vertical="center"/>
    </xf>
    <xf numFmtId="0" fontId="29" fillId="0" borderId="3" xfId="8" applyFont="1" applyBorder="1" applyAlignment="1">
      <alignment horizontal="left" vertical="center" wrapText="1" indent="1"/>
    </xf>
    <xf numFmtId="0" fontId="2" fillId="0" borderId="0" xfId="8" applyAlignment="1">
      <alignment horizontal="left" vertical="center"/>
    </xf>
    <xf numFmtId="0" fontId="8" fillId="0" borderId="0" xfId="9" applyFill="1"/>
    <xf numFmtId="0" fontId="30" fillId="0" borderId="0" xfId="8" applyFont="1" applyAlignment="1">
      <alignment horizontal="right" vertical="center"/>
    </xf>
    <xf numFmtId="0" fontId="2" fillId="0" borderId="0" xfId="8"/>
    <xf numFmtId="164" fontId="0" fillId="0" borderId="0" xfId="5" applyFont="1" applyAlignment="1">
      <alignment vertical="center"/>
    </xf>
    <xf numFmtId="0" fontId="31" fillId="0" borderId="0" xfId="8" applyFont="1" applyAlignment="1">
      <alignment vertical="center"/>
    </xf>
    <xf numFmtId="10" fontId="5" fillId="2" borderId="2" xfId="6" applyNumberFormat="1" applyFont="1" applyFill="1" applyBorder="1" applyAlignment="1">
      <alignment horizontal="right" vertical="center"/>
    </xf>
    <xf numFmtId="164" fontId="0" fillId="0" borderId="0" xfId="10" applyFont="1" applyAlignment="1">
      <alignment vertical="center"/>
    </xf>
    <xf numFmtId="0" fontId="16" fillId="0" borderId="0" xfId="8" applyFont="1" applyAlignment="1">
      <alignment horizontal="right"/>
    </xf>
    <xf numFmtId="0" fontId="21" fillId="0" borderId="1" xfId="8" applyFont="1" applyBorder="1" applyAlignment="1">
      <alignment horizontal="left" vertical="center" wrapText="1"/>
    </xf>
    <xf numFmtId="164" fontId="2" fillId="0" borderId="0" xfId="10" applyFont="1" applyFill="1" applyBorder="1" applyAlignment="1">
      <alignment vertical="center"/>
    </xf>
    <xf numFmtId="10" fontId="32" fillId="3" borderId="2" xfId="11" applyNumberFormat="1" applyFont="1" applyFill="1" applyBorder="1" applyAlignment="1">
      <alignment vertical="center" wrapText="1"/>
    </xf>
    <xf numFmtId="4" fontId="33" fillId="0" borderId="2" xfId="8" applyNumberFormat="1" applyFont="1" applyBorder="1" applyAlignment="1">
      <alignment horizontal="center" vertical="center" wrapText="1"/>
    </xf>
    <xf numFmtId="4" fontId="21" fillId="0" borderId="3" xfId="8" applyNumberFormat="1" applyFont="1" applyBorder="1" applyAlignment="1">
      <alignment horizontal="left" vertical="center" wrapText="1"/>
    </xf>
    <xf numFmtId="4" fontId="32" fillId="3" borderId="2" xfId="8" applyNumberFormat="1" applyFont="1" applyFill="1" applyBorder="1" applyAlignment="1">
      <alignment horizontal="right" vertical="center" wrapText="1"/>
    </xf>
    <xf numFmtId="0" fontId="21" fillId="0" borderId="3" xfId="8" applyFont="1" applyBorder="1" applyAlignment="1">
      <alignment vertical="center" wrapText="1"/>
    </xf>
    <xf numFmtId="164" fontId="2" fillId="0" borderId="0" xfId="10" applyFont="1" applyAlignment="1">
      <alignment vertical="center"/>
    </xf>
    <xf numFmtId="4" fontId="34" fillId="2" borderId="2" xfId="8" applyNumberFormat="1" applyFont="1" applyFill="1" applyBorder="1" applyAlignment="1">
      <alignment horizontal="right" vertical="center"/>
    </xf>
    <xf numFmtId="0" fontId="21" fillId="0" borderId="1" xfId="8" applyFont="1" applyBorder="1" applyAlignment="1">
      <alignment vertical="center" wrapText="1"/>
    </xf>
    <xf numFmtId="3" fontId="32" fillId="3" borderId="2" xfId="10" applyNumberFormat="1" applyFont="1" applyFill="1" applyBorder="1" applyAlignment="1">
      <alignment vertical="center" wrapText="1"/>
    </xf>
    <xf numFmtId="165" fontId="33" fillId="0" borderId="2" xfId="8" applyNumberFormat="1" applyFont="1" applyBorder="1" applyAlignment="1">
      <alignment horizontal="center" vertical="center" wrapText="1"/>
    </xf>
    <xf numFmtId="0" fontId="21" fillId="0" borderId="3" xfId="8" applyFont="1" applyBorder="1" applyAlignment="1">
      <alignment horizontal="left" vertical="center" wrapText="1"/>
    </xf>
    <xf numFmtId="3" fontId="32" fillId="3" borderId="2" xfId="8" applyNumberFormat="1" applyFont="1" applyFill="1" applyBorder="1" applyAlignment="1">
      <alignment vertical="center" wrapText="1"/>
    </xf>
    <xf numFmtId="0" fontId="21" fillId="0" borderId="3" xfId="8" applyFont="1" applyBorder="1" applyAlignment="1">
      <alignment horizontal="left" vertical="center"/>
    </xf>
    <xf numFmtId="0" fontId="30" fillId="0" borderId="0" xfId="8" applyFont="1" applyAlignment="1">
      <alignment vertical="center"/>
    </xf>
    <xf numFmtId="0" fontId="30" fillId="0" borderId="0" xfId="8" applyFont="1"/>
    <xf numFmtId="164" fontId="4" fillId="0" borderId="0" xfId="10" quotePrefix="1" applyFont="1" applyAlignment="1">
      <alignment vertical="center"/>
    </xf>
    <xf numFmtId="10" fontId="13" fillId="3" borderId="2" xfId="11" applyNumberFormat="1" applyFont="1" applyFill="1" applyBorder="1" applyAlignment="1">
      <alignment horizontal="right" vertical="center"/>
    </xf>
    <xf numFmtId="164" fontId="4" fillId="0" borderId="0" xfId="10" applyFont="1" applyAlignment="1">
      <alignment vertical="center"/>
    </xf>
    <xf numFmtId="3" fontId="13" fillId="3" borderId="2" xfId="10" applyNumberFormat="1" applyFont="1" applyFill="1" applyBorder="1" applyAlignment="1">
      <alignment vertical="center"/>
    </xf>
    <xf numFmtId="0" fontId="36" fillId="4" borderId="2" xfId="8" applyFont="1" applyFill="1" applyBorder="1" applyAlignment="1">
      <alignment horizontal="center" vertical="center"/>
    </xf>
    <xf numFmtId="0" fontId="16" fillId="4" borderId="2" xfId="8" applyFont="1" applyFill="1" applyBorder="1" applyAlignment="1">
      <alignment horizontal="center" vertical="center"/>
    </xf>
    <xf numFmtId="0" fontId="21" fillId="0" borderId="0" xfId="8" applyFont="1" applyAlignment="1">
      <alignment horizontal="left" vertical="center" wrapText="1"/>
    </xf>
    <xf numFmtId="4" fontId="21" fillId="0" borderId="0" xfId="8" applyNumberFormat="1" applyFont="1" applyAlignment="1">
      <alignment horizontal="left" vertical="center" wrapText="1"/>
    </xf>
    <xf numFmtId="0" fontId="21" fillId="0" borderId="0" xfId="8" applyFont="1" applyAlignment="1">
      <alignment vertical="center" wrapText="1"/>
    </xf>
    <xf numFmtId="10" fontId="32" fillId="0" borderId="2" xfId="11" applyNumberFormat="1" applyFont="1" applyFill="1" applyBorder="1" applyAlignment="1">
      <alignment vertical="center" wrapText="1"/>
    </xf>
    <xf numFmtId="4" fontId="32" fillId="0" borderId="2" xfId="8" applyNumberFormat="1" applyFont="1" applyBorder="1" applyAlignment="1">
      <alignment horizontal="right" vertical="center" wrapText="1"/>
    </xf>
    <xf numFmtId="3" fontId="32" fillId="0" borderId="2" xfId="10" applyNumberFormat="1" applyFont="1" applyFill="1" applyBorder="1" applyAlignment="1">
      <alignment vertical="center" wrapText="1"/>
    </xf>
    <xf numFmtId="3" fontId="32" fillId="0" borderId="2" xfId="8" applyNumberFormat="1" applyFont="1" applyBorder="1" applyAlignment="1">
      <alignment vertical="center" wrapText="1"/>
    </xf>
  </cellXfs>
  <cellStyles count="12">
    <cellStyle name="Lien hypertexte" xfId="9" builtinId="8"/>
    <cellStyle name="Milliers 2" xfId="2" xr:uid="{00000000-0005-0000-0000-000002000000}"/>
    <cellStyle name="Milliers 2 2" xfId="10" xr:uid="{E47ADE5C-4656-4664-B254-C670145EB4BF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8" xr:uid="{6FD3F1DA-BE61-4E8D-8C75-1EC2AC43B0DE}"/>
    <cellStyle name="Normal 3" xfId="4" xr:uid="{00000000-0005-0000-0000-000007000000}"/>
    <cellStyle name="Pourcentage 2" xfId="3" xr:uid="{00000000-0005-0000-0000-000009000000}"/>
    <cellStyle name="Pourcentage 2 2" xfId="11" xr:uid="{B1891F4D-632B-4833-94AA-F7FCBF769BBA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support.office.com/fr-fr/article/fonctions-financi%C3%A8res-r%C3%A9f%C3%A9rence-5658d81e-6035-4f24-89c1-fbf124c2b1d8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4</xdr:row>
      <xdr:rowOff>697201</xdr:rowOff>
    </xdr:from>
    <xdr:to>
      <xdr:col>0</xdr:col>
      <xdr:colOff>1644119</xdr:colOff>
      <xdr:row>6</xdr:row>
      <xdr:rowOff>13667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E5DC2C-ACF7-48F7-A559-1367D85B7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9294" y="3259426"/>
          <a:ext cx="1464825" cy="1088116"/>
        </a:xfrm>
        <a:prstGeom prst="rect">
          <a:avLst/>
        </a:prstGeom>
      </xdr:spPr>
    </xdr:pic>
    <xdr:clientData/>
  </xdr:twoCellAnchor>
  <xdr:twoCellAnchor editAs="oneCell">
    <xdr:from>
      <xdr:col>0</xdr:col>
      <xdr:colOff>174910</xdr:colOff>
      <xdr:row>2</xdr:row>
      <xdr:rowOff>205117</xdr:rowOff>
    </xdr:from>
    <xdr:to>
      <xdr:col>0</xdr:col>
      <xdr:colOff>1731066</xdr:colOff>
      <xdr:row>4</xdr:row>
      <xdr:rowOff>298030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D3CAB9-AFFE-494F-BE1B-A6A3FE0F1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4910" y="1300492"/>
          <a:ext cx="1556156" cy="1559763"/>
        </a:xfrm>
        <a:prstGeom prst="rect">
          <a:avLst/>
        </a:prstGeom>
      </xdr:spPr>
    </xdr:pic>
    <xdr:clientData/>
  </xdr:twoCellAnchor>
  <xdr:twoCellAnchor editAs="oneCell">
    <xdr:from>
      <xdr:col>3</xdr:col>
      <xdr:colOff>532278</xdr:colOff>
      <xdr:row>3</xdr:row>
      <xdr:rowOff>78439</xdr:rowOff>
    </xdr:from>
    <xdr:to>
      <xdr:col>6</xdr:col>
      <xdr:colOff>313765</xdr:colOff>
      <xdr:row>5</xdr:row>
      <xdr:rowOff>13571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17718AE-0796-4EF1-BF01-04068BAE6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599953" y="1907239"/>
          <a:ext cx="1953187" cy="1401982"/>
        </a:xfrm>
        <a:prstGeom prst="rect">
          <a:avLst/>
        </a:prstGeom>
      </xdr:spPr>
    </xdr:pic>
    <xdr:clientData/>
  </xdr:twoCellAnchor>
  <xdr:twoCellAnchor editAs="oneCell">
    <xdr:from>
      <xdr:col>6</xdr:col>
      <xdr:colOff>481853</xdr:colOff>
      <xdr:row>0</xdr:row>
      <xdr:rowOff>444927</xdr:rowOff>
    </xdr:from>
    <xdr:to>
      <xdr:col>8</xdr:col>
      <xdr:colOff>1323495</xdr:colOff>
      <xdr:row>7</xdr:row>
      <xdr:rowOff>22412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015721-053D-4FC8-99E5-2E27DDAA82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8588" b="10318"/>
        <a:stretch/>
      </xdr:blipFill>
      <xdr:spPr>
        <a:xfrm>
          <a:off x="10721228" y="444927"/>
          <a:ext cx="2289442" cy="46447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2323272</xdr:colOff>
      <xdr:row>9</xdr:row>
      <xdr:rowOff>84070</xdr:rowOff>
    </xdr:from>
    <xdr:to>
      <xdr:col>2</xdr:col>
      <xdr:colOff>3656772</xdr:colOff>
      <xdr:row>11</xdr:row>
      <xdr:rowOff>115242</xdr:rowOff>
    </xdr:to>
    <xdr:pic>
      <xdr:nvPicPr>
        <xdr:cNvPr id="6" name="Imag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7F599CF-B5D7-4D7A-8F3E-65A7AD76D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23722" y="5922895"/>
          <a:ext cx="1333500" cy="412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51134</xdr:colOff>
      <xdr:row>21</xdr:row>
      <xdr:rowOff>25378</xdr:rowOff>
    </xdr:from>
    <xdr:ext cx="4722395" cy="40908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4210A81B-0049-461E-9C29-6D341F312546}"/>
                </a:ext>
              </a:extLst>
            </xdr:cNvPr>
            <xdr:cNvSpPr txBox="1"/>
          </xdr:nvSpPr>
          <xdr:spPr>
            <a:xfrm>
              <a:off x="813134" y="3425803"/>
              <a:ext cx="4722395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fr-FR" sz="1400" b="0" i="0">
                        <a:latin typeface="Cambria Math" panose="02040503050406030204" pitchFamily="18" charset="0"/>
                      </a:rPr>
                      <m:t>VC</m:t>
                    </m:r>
                    <m:r>
                      <a:rPr lang="fr-FR" sz="1400" i="0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fr-FR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fr-FR" sz="1400" b="0" i="0">
                            <a:latin typeface="Cambria Math" panose="02040503050406030204" pitchFamily="18" charset="0"/>
                          </a:rPr>
                          <m:t>VA</m:t>
                        </m:r>
                        <m:r>
                          <a:rPr lang="fr-FR" sz="1400" b="0" i="0">
                            <a:latin typeface="Cambria Math" panose="02040503050406030204" pitchFamily="18" charset="0"/>
                          </a:rPr>
                          <m:t> (1+</m:t>
                        </m:r>
                        <m:r>
                          <m:rPr>
                            <m:sty m:val="p"/>
                          </m:rPr>
                          <a:rPr lang="fr-FR" sz="1400" b="0" i="0">
                            <a:latin typeface="Cambria Math" panose="02040503050406030204" pitchFamily="18" charset="0"/>
                          </a:rPr>
                          <m:t>taux</m:t>
                        </m:r>
                        <m:r>
                          <a:rPr lang="fr-FR" sz="1400" b="0" i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fr-FR" sz="14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fr-FR" sz="1400" i="0"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begChr m:val="["/>
                        <m:endChr m:val="]"/>
                        <m:ctrlPr>
                          <a:rPr lang="fr-FR" sz="14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fr-FR" sz="14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fr-FR" sz="1400" b="0" i="0">
                                <a:latin typeface="Cambria Math" panose="02040503050406030204" pitchFamily="18" charset="0"/>
                              </a:rPr>
                              <m:t>VPM</m:t>
                            </m:r>
                          </m:num>
                          <m:den>
                            <m:r>
                              <m:rPr>
                                <m:sty m:val="p"/>
                              </m:rPr>
                              <a:rPr lang="fr-FR" sz="1400" b="0" i="0">
                                <a:latin typeface="Cambria Math" panose="02040503050406030204" pitchFamily="18" charset="0"/>
                              </a:rPr>
                              <m:t>taux</m:t>
                            </m:r>
                          </m:den>
                        </m:f>
                        <m:d>
                          <m:dPr>
                            <m:ctrlPr>
                              <a:rPr lang="fr-FR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fr-FR" sz="1400" b="0" i="0">
                                <a:latin typeface="Cambria Math" panose="02040503050406030204" pitchFamily="18" charset="0"/>
                              </a:rPr>
                              <m:t>(</m:t>
                            </m:r>
                            <m:sSup>
                              <m:sSupPr>
                                <m:ctrlPr>
                                  <a:rPr lang="fr-FR" sz="14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fr-FR" sz="14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latin typeface="Cambria Math" panose="02040503050406030204" pitchFamily="18" charset="0"/>
                                  </a:rPr>
                                  <m:t>taux</m:t>
                                </m:r>
                                <m:r>
                                  <a:rPr lang="fr-FR" sz="1400" b="0" i="0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latin typeface="Cambria Math" panose="02040503050406030204" pitchFamily="18" charset="0"/>
                                  </a:rPr>
                                  <m:t>npm</m:t>
                                </m:r>
                              </m:sup>
                            </m:sSup>
                            <m:r>
                              <a:rPr lang="fr-FR" sz="1400" b="0" i="0">
                                <a:latin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e>
                    </m:d>
                  </m:oMath>
                </m:oMathPara>
              </a14:m>
              <a:endParaRPr lang="fr-FR" sz="1400" i="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Choice>
      <mc:Fallback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4210A81B-0049-461E-9C29-6D341F312546}"/>
                </a:ext>
              </a:extLst>
            </xdr:cNvPr>
            <xdr:cNvSpPr txBox="1"/>
          </xdr:nvSpPr>
          <xdr:spPr>
            <a:xfrm>
              <a:off x="813134" y="3425803"/>
              <a:ext cx="4722395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400" b="0" i="0">
                  <a:latin typeface="Cambria Math" panose="02040503050406030204" pitchFamily="18" charset="0"/>
                </a:rPr>
                <a:t>VC</a:t>
              </a:r>
              <a:r>
                <a:rPr lang="fr-FR" sz="1400" i="0">
                  <a:latin typeface="Cambria Math" panose="02040503050406030204" pitchFamily="18" charset="0"/>
                </a:rPr>
                <a:t>=〖</a:t>
              </a:r>
              <a:r>
                <a:rPr lang="fr-FR" sz="1400" b="0" i="0">
                  <a:latin typeface="Cambria Math" panose="02040503050406030204" pitchFamily="18" charset="0"/>
                </a:rPr>
                <a:t>VA (1+taux)〗^</a:t>
              </a:r>
              <a:r>
                <a:rPr lang="fr-FR" sz="1400" i="0">
                  <a:latin typeface="Cambria Math" panose="02040503050406030204" pitchFamily="18" charset="0"/>
                </a:rPr>
                <a:t>2+[</a:t>
              </a:r>
              <a:r>
                <a:rPr lang="fr-FR" sz="1400" b="0" i="0">
                  <a:latin typeface="Cambria Math" panose="02040503050406030204" pitchFamily="18" charset="0"/>
                </a:rPr>
                <a:t>VPM/taux ((〖1+taux)〗^npm−1)]</a:t>
              </a:r>
              <a:endParaRPr lang="fr-FR" sz="1400" i="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51134</xdr:colOff>
      <xdr:row>25</xdr:row>
      <xdr:rowOff>76568</xdr:rowOff>
    </xdr:from>
    <xdr:ext cx="3737094" cy="58849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E3AD9622-6F98-473D-87F2-4F41AB114480}"/>
                </a:ext>
              </a:extLst>
            </xdr:cNvPr>
            <xdr:cNvSpPr txBox="1"/>
          </xdr:nvSpPr>
          <xdr:spPr>
            <a:xfrm>
              <a:off x="813134" y="4124693"/>
              <a:ext cx="3737094" cy="5884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fr-FR" sz="1400" b="0" i="0">
                        <a:latin typeface="Cambria Math" panose="02040503050406030204" pitchFamily="18" charset="0"/>
                      </a:rPr>
                      <m:t>VPM</m:t>
                    </m:r>
                    <m:r>
                      <a:rPr lang="fr-FR" sz="14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fr-FR" sz="1400" b="0" i="0">
                            <a:latin typeface="Cambria Math" panose="02040503050406030204" pitchFamily="18" charset="0"/>
                          </a:rPr>
                          <m:t>VC</m:t>
                        </m:r>
                        <m:r>
                          <a:rPr lang="fr-FR" sz="1400" b="0" i="0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fr-FR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fr-FR" sz="1400" b="0" i="0">
                                <a:latin typeface="Cambria Math" panose="02040503050406030204" pitchFamily="18" charset="0"/>
                              </a:rPr>
                              <m:t>VA</m:t>
                            </m:r>
                            <m:r>
                              <a:rPr lang="fr-FR" sz="1400" b="0" i="0">
                                <a:latin typeface="Cambria Math" panose="02040503050406030204" pitchFamily="18" charset="0"/>
                              </a:rPr>
                              <m:t> (1+</m:t>
                            </m:r>
                            <m:r>
                              <m:rPr>
                                <m:sty m:val="p"/>
                              </m:rPr>
                              <a:rPr lang="fr-FR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taux</m:t>
                            </m:r>
                            <m:r>
                              <a:rPr lang="fr-FR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  <m:sup>
                            <m:r>
                              <m:rPr>
                                <m:sty m:val="p"/>
                              </m:rPr>
                              <a:rPr lang="fr-FR" sz="1400" b="0" i="0">
                                <a:latin typeface="Cambria Math" panose="02040503050406030204" pitchFamily="18" charset="0"/>
                              </a:rPr>
                              <m:t>npm</m:t>
                            </m:r>
                          </m:sup>
                        </m:sSup>
                      </m:num>
                      <m:den>
                        <m:f>
                          <m:fPr>
                            <m:ctrlPr>
                              <a:rPr lang="fr-FR" sz="14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fr-FR" sz="1400" b="0" i="0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m:rPr>
                                <m:sty m:val="p"/>
                              </m:rPr>
                              <a:rPr lang="fr-FR" sz="1400" b="0" i="0">
                                <a:latin typeface="Cambria Math" panose="02040503050406030204" pitchFamily="18" charset="0"/>
                              </a:rPr>
                              <m:t>taux</m:t>
                            </m:r>
                          </m:den>
                        </m:f>
                        <m:d>
                          <m:dPr>
                            <m:begChr m:val="["/>
                            <m:endChr m:val="]"/>
                            <m:ctrlPr>
                              <a:rPr lang="fr-FR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fr-FR" sz="14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sSup>
                              <m:sSupPr>
                                <m:ctrlPr>
                                  <a:rPr lang="fr-FR" sz="14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taux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npm</m:t>
                                </m:r>
                              </m:sup>
                            </m:sSup>
                            <m:r>
                              <a:rPr lang="fr-FR" sz="1400" b="0" i="0">
                                <a:latin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fr-FR" sz="1400" i="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Choice>
      <mc:Fallback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E3AD9622-6F98-473D-87F2-4F41AB114480}"/>
                </a:ext>
              </a:extLst>
            </xdr:cNvPr>
            <xdr:cNvSpPr txBox="1"/>
          </xdr:nvSpPr>
          <xdr:spPr>
            <a:xfrm>
              <a:off x="813134" y="4124693"/>
              <a:ext cx="3737094" cy="5884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400" b="0" i="0">
                  <a:latin typeface="Cambria Math" panose="02040503050406030204" pitchFamily="18" charset="0"/>
                </a:rPr>
                <a:t>VPM</a:t>
              </a:r>
              <a:r>
                <a:rPr lang="fr-FR" sz="1400" i="0">
                  <a:latin typeface="Cambria Math" panose="02040503050406030204" pitchFamily="18" charset="0"/>
                </a:rPr>
                <a:t>=(</a:t>
              </a:r>
              <a:r>
                <a:rPr lang="fr-FR" sz="1400" b="0" i="0">
                  <a:latin typeface="Cambria Math" panose="02040503050406030204" pitchFamily="18" charset="0"/>
                </a:rPr>
                <a:t>VC−〖VA (1+</a:t>
              </a:r>
              <a:r>
                <a:rPr lang="fr-F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taux)〗^</a:t>
              </a:r>
              <a:r>
                <a:rPr lang="fr-FR" sz="1400" b="0" i="0">
                  <a:latin typeface="Cambria Math" panose="02040503050406030204" pitchFamily="18" charset="0"/>
                </a:rPr>
                <a:t>npm)/(1/taux [</a:t>
              </a:r>
              <a:r>
                <a:rPr lang="fr-F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(〖1+taux)〗^npm</a:t>
              </a:r>
              <a:r>
                <a:rPr lang="fr-FR" sz="1400" b="0" i="0">
                  <a:latin typeface="Cambria Math" panose="02040503050406030204" pitchFamily="18" charset="0"/>
                </a:rPr>
                <a:t>−1] )</a:t>
              </a:r>
              <a:endParaRPr lang="fr-FR" sz="1400" i="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51134</xdr:colOff>
      <xdr:row>30</xdr:row>
      <xdr:rowOff>149641</xdr:rowOff>
    </xdr:from>
    <xdr:ext cx="3923090" cy="5867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9EE45E59-E4D9-4FDF-9FEB-6477BC0190D1}"/>
                </a:ext>
              </a:extLst>
            </xdr:cNvPr>
            <xdr:cNvSpPr txBox="1"/>
          </xdr:nvSpPr>
          <xdr:spPr>
            <a:xfrm>
              <a:off x="813134" y="5007391"/>
              <a:ext cx="3923090" cy="5867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fr-FR" sz="1400" b="0" i="1">
                        <a:latin typeface="Cambria Math" panose="02040503050406030204" pitchFamily="18" charset="0"/>
                      </a:rPr>
                      <m:t>𝑉𝐴</m:t>
                    </m:r>
                    <m:r>
                      <a:rPr lang="fr-FR" sz="14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4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fr-FR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𝑉𝐶</m:t>
                        </m:r>
                        <m:r>
                          <a:rPr lang="fr-FR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fr-FR" sz="14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fr-FR" sz="14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fr-F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𝑉𝑃𝑀</m:t>
                                </m:r>
                              </m:num>
                              <m:den>
                                <m:r>
                                  <a:rPr lang="fr-F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𝑡𝑎𝑢𝑥</m:t>
                                </m:r>
                              </m:den>
                            </m:f>
                            <m:d>
                              <m:dPr>
                                <m:ctrlPr>
                                  <a:rPr lang="fr-FR" sz="14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fr-F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(</m:t>
                                </m:r>
                                <m:sSup>
                                  <m:sSupPr>
                                    <m:ctrlPr>
                                      <a:rPr lang="fr-FR" sz="14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fr-FR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1+</m:t>
                                    </m:r>
                                    <m:r>
                                      <a:rPr lang="fr-FR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𝑡𝑎𝑢𝑥</m:t>
                                    </m:r>
                                    <m:r>
                                      <a:rPr lang="fr-FR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fr-FR" sz="14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𝑛𝑝𝑚</m:t>
                                    </m:r>
                                  </m:sup>
                                </m:sSup>
                                <m:r>
                                  <a:rPr lang="fr-F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−1</m:t>
                                </m:r>
                              </m:e>
                            </m:d>
                          </m:e>
                        </m:d>
                      </m:num>
                      <m:den>
                        <m:sSup>
                          <m:sSupPr>
                            <m:ctrlPr>
                              <a:rPr lang="fr-F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fr-F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(1+</m:t>
                            </m:r>
                            <m:r>
                              <a:rPr lang="fr-F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𝑡𝑎𝑢𝑥</m:t>
                            </m:r>
                            <m:r>
                              <a:rPr lang="fr-F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  <m:sup>
                            <m:r>
                              <a:rPr lang="fr-F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𝑛𝑝𝑚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fr-FR" sz="1400" i="1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Choice>
      <mc:Fallback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9EE45E59-E4D9-4FDF-9FEB-6477BC0190D1}"/>
                </a:ext>
              </a:extLst>
            </xdr:cNvPr>
            <xdr:cNvSpPr txBox="1"/>
          </xdr:nvSpPr>
          <xdr:spPr>
            <a:xfrm>
              <a:off x="813134" y="5007391"/>
              <a:ext cx="3923090" cy="5867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400" b="0" i="0">
                  <a:latin typeface="Cambria Math" panose="02040503050406030204" pitchFamily="18" charset="0"/>
                </a:rPr>
                <a:t>𝑉𝐴</a:t>
              </a:r>
              <a:r>
                <a:rPr lang="fr-FR" sz="1400" i="0">
                  <a:latin typeface="Cambria Math" panose="02040503050406030204" pitchFamily="18" charset="0"/>
                </a:rPr>
                <a:t>=</a:t>
              </a:r>
              <a:r>
                <a:rPr lang="fr-FR" sz="14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fr-F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𝑉𝐶−[𝑉𝑃𝑀/𝑡𝑎𝑢𝑥 ((〖1+𝑡𝑎𝑢𝑥)〗^𝑛𝑝𝑚−1)])/〖(1+𝑡𝑎𝑢𝑥)〗^𝑛𝑝𝑚 </a:t>
              </a:r>
              <a:endParaRPr lang="fr-FR" sz="1400" i="1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51134</xdr:colOff>
      <xdr:row>36</xdr:row>
      <xdr:rowOff>37487</xdr:rowOff>
    </xdr:from>
    <xdr:ext cx="3737094" cy="6262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8CDF2F63-E853-491C-A5E3-3C48750627EF}"/>
                </a:ext>
              </a:extLst>
            </xdr:cNvPr>
            <xdr:cNvSpPr txBox="1"/>
          </xdr:nvSpPr>
          <xdr:spPr>
            <a:xfrm>
              <a:off x="813134" y="5866787"/>
              <a:ext cx="3737094" cy="626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fr-FR" sz="1400" b="0" i="0">
                        <a:latin typeface="Cambria Math" panose="02040503050406030204" pitchFamily="18" charset="0"/>
                      </a:rPr>
                      <m:t>NPM</m:t>
                    </m:r>
                    <m:r>
                      <a:rPr lang="fr-FR" sz="14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fr-FR" sz="14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fr-FR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fr-FR" sz="14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VPM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−(</m:t>
                                </m:r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taux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VC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num>
                              <m:den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VPM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+(</m:t>
                                </m:r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taux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m:rPr>
                                    <m:sty m:val="p"/>
                                  </m:rP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VA</m:t>
                                </m:r>
                                <m:r>
                                  <a:rPr lang="fr-FR" sz="14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m:rPr>
                            <m:sty m:val="p"/>
                          </m:rPr>
                          <a:rPr lang="fr-FR" sz="1400" b="0" i="0">
                            <a:latin typeface="Cambria Math" panose="02040503050406030204" pitchFamily="18" charset="0"/>
                          </a:rPr>
                          <m:t>ln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fr-FR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fr-FR" sz="1400" b="0" i="0">
                                <a:latin typeface="Cambria Math" panose="02040503050406030204" pitchFamily="18" charset="0"/>
                              </a:rPr>
                              <m:t>taux</m:t>
                            </m:r>
                            <m:r>
                              <a:rPr lang="fr-FR" sz="1400" b="0" i="0">
                                <a:latin typeface="Cambria Math" panose="02040503050406030204" pitchFamily="18" charset="0"/>
                              </a:rPr>
                              <m:t>+1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fr-FR" sz="1400" b="0" i="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Choice>
      <mc:Fallback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8CDF2F63-E853-491C-A5E3-3C48750627EF}"/>
                </a:ext>
              </a:extLst>
            </xdr:cNvPr>
            <xdr:cNvSpPr txBox="1"/>
          </xdr:nvSpPr>
          <xdr:spPr>
            <a:xfrm>
              <a:off x="813134" y="5866787"/>
              <a:ext cx="3737094" cy="626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1400" b="0" i="0">
                  <a:latin typeface="Cambria Math" panose="02040503050406030204" pitchFamily="18" charset="0"/>
                </a:rPr>
                <a:t>NPM=</a:t>
              </a:r>
              <a:r>
                <a:rPr lang="fr-FR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ln[(VPM−(taux VC))/(VPM+(taux VA))]/</a:t>
              </a:r>
              <a:r>
                <a:rPr lang="fr-FR" sz="1400" b="0" i="0">
                  <a:latin typeface="Cambria Math" panose="02040503050406030204" pitchFamily="18" charset="0"/>
                </a:rPr>
                <a:t>ln[taux+1] </a:t>
              </a:r>
              <a:endParaRPr lang="fr-FR" sz="1400" b="0" i="0"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2_Exercices_SPE/ESDES/ESDES%20Exercices%20de%20cours%20Excel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(PPT)"/>
      <sheetName val="1. Trier Filtrer"/>
      <sheetName val="2. Couleurs"/>
      <sheetName val="3. Intermarchés"/>
      <sheetName val="4. VTT Chrono"/>
      <sheetName val="5. Basket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  <sheetName val="Introduction"/>
      <sheetName val="2. Couleur"/>
      <sheetName val="2. Couleur (Soluce)"/>
      <sheetName val="3. Intermarchés (Soluce)"/>
      <sheetName val="4. VTT Chrono (Soluce)"/>
      <sheetName val="5. Basket (soluce)"/>
    </sheetNames>
    <sheetDataSet>
      <sheetData sheetId="0"/>
      <sheetData sheetId="1" refreshError="1"/>
      <sheetData sheetId="2">
        <row r="2">
          <cell r="D2" t="str">
            <v>Désignation de l'article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fr-fr/article/fonctions-financi%C3%A8res-r%C3%A9f%C3%A9rence-5658d81e-6035-4f24-89c1-fbf124c2b1d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office.com/fr-fr/article/taux-fonction-9f665657-4a7e-4bb7-a030-83fc59e748c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upport.office.com/fr-fr/article/taux-fonction-9f665657-4a7e-4bb7-a030-83fc59e748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26F8-0D9E-41B6-9C8B-8E86AAE3FBBB}">
  <dimension ref="A1:I57"/>
  <sheetViews>
    <sheetView showGridLines="0" zoomScaleNormal="100" workbookViewId="0"/>
  </sheetViews>
  <sheetFormatPr baseColWidth="10" defaultRowHeight="14.25" x14ac:dyDescent="0.2"/>
  <cols>
    <col min="1" max="1" width="26.5" style="25" customWidth="1"/>
    <col min="2" max="2" width="20.75" style="29" customWidth="1"/>
    <col min="3" max="3" width="58.625" style="50" customWidth="1"/>
    <col min="4" max="4" width="9.5" style="28" customWidth="1"/>
    <col min="5" max="8" width="9.5" style="29" customWidth="1"/>
    <col min="9" max="9" width="28" style="29" customWidth="1"/>
    <col min="10" max="11" width="9.5" style="29" customWidth="1"/>
    <col min="12" max="16384" width="11" style="29"/>
  </cols>
  <sheetData>
    <row r="1" spans="1:9" ht="37.5" customHeight="1" x14ac:dyDescent="0.2">
      <c r="B1" s="26" t="s">
        <v>26</v>
      </c>
      <c r="C1" s="27"/>
    </row>
    <row r="2" spans="1:9" ht="48.75" customHeight="1" x14ac:dyDescent="0.2">
      <c r="B2" s="30" t="s">
        <v>27</v>
      </c>
      <c r="C2" s="31" t="s">
        <v>28</v>
      </c>
      <c r="D2" s="32"/>
    </row>
    <row r="3" spans="1:9" s="37" customFormat="1" ht="57.75" customHeight="1" x14ac:dyDescent="0.2">
      <c r="A3" s="33"/>
      <c r="B3" s="34" t="s">
        <v>29</v>
      </c>
      <c r="C3" s="35" t="s">
        <v>30</v>
      </c>
      <c r="D3" s="36"/>
    </row>
    <row r="4" spans="1:9" s="37" customFormat="1" ht="57.75" customHeight="1" x14ac:dyDescent="0.2">
      <c r="A4" s="33"/>
      <c r="B4" s="38" t="s">
        <v>31</v>
      </c>
      <c r="C4" s="35" t="s">
        <v>32</v>
      </c>
      <c r="D4" s="36"/>
    </row>
    <row r="5" spans="1:9" s="37" customFormat="1" ht="57.75" customHeight="1" x14ac:dyDescent="0.2">
      <c r="A5" s="33"/>
      <c r="B5" s="34" t="s">
        <v>33</v>
      </c>
      <c r="C5" s="35" t="s">
        <v>34</v>
      </c>
      <c r="D5" s="39"/>
      <c r="I5" s="40"/>
    </row>
    <row r="6" spans="1:9" s="37" customFormat="1" ht="81.75" customHeight="1" x14ac:dyDescent="0.2">
      <c r="A6" s="33"/>
      <c r="B6" s="34" t="s">
        <v>35</v>
      </c>
      <c r="C6" s="41" t="s">
        <v>36</v>
      </c>
      <c r="D6" s="42"/>
      <c r="I6" s="40"/>
    </row>
    <row r="7" spans="1:9" s="37" customFormat="1" ht="57.75" customHeight="1" x14ac:dyDescent="0.2">
      <c r="A7" s="33"/>
      <c r="B7" s="34" t="s">
        <v>37</v>
      </c>
      <c r="C7" s="35" t="s">
        <v>38</v>
      </c>
      <c r="D7" s="42"/>
      <c r="I7" s="43"/>
    </row>
    <row r="8" spans="1:9" s="37" customFormat="1" ht="45.75" customHeight="1" x14ac:dyDescent="0.2">
      <c r="A8" s="33"/>
      <c r="B8" s="44" t="s">
        <v>39</v>
      </c>
      <c r="C8" s="45" t="s">
        <v>40</v>
      </c>
      <c r="D8" s="42"/>
    </row>
    <row r="9" spans="1:9" ht="15" customHeight="1" x14ac:dyDescent="0.2">
      <c r="B9" s="46"/>
      <c r="C9" s="27"/>
      <c r="D9" s="32"/>
    </row>
    <row r="10" spans="1:9" ht="15" customHeight="1" x14ac:dyDescent="0.2">
      <c r="B10" s="46"/>
      <c r="C10" s="27"/>
      <c r="D10" s="32"/>
    </row>
    <row r="11" spans="1:9" ht="15" customHeight="1" x14ac:dyDescent="0.2">
      <c r="B11" s="47" t="s">
        <v>41</v>
      </c>
      <c r="C11" s="27"/>
      <c r="D11" s="32"/>
    </row>
    <row r="12" spans="1:9" ht="15" customHeight="1" x14ac:dyDescent="0.2">
      <c r="B12" s="46"/>
      <c r="C12" s="27"/>
      <c r="F12" s="48"/>
    </row>
    <row r="13" spans="1:9" ht="15" customHeight="1" x14ac:dyDescent="0.2">
      <c r="B13" s="46"/>
      <c r="C13" s="27"/>
      <c r="D13" s="49"/>
    </row>
    <row r="14" spans="1:9" ht="15" customHeight="1" x14ac:dyDescent="0.2"/>
    <row r="15" spans="1:9" ht="15" customHeight="1" x14ac:dyDescent="0.2"/>
    <row r="16" spans="1:9" s="25" customFormat="1" ht="15" customHeight="1" x14ac:dyDescent="0.2">
      <c r="B16" s="29"/>
      <c r="C16" s="50"/>
      <c r="D16" s="28"/>
      <c r="E16" s="29"/>
      <c r="F16" s="29"/>
      <c r="G16" s="29"/>
      <c r="H16" s="29"/>
    </row>
    <row r="17" spans="2:8" s="25" customFormat="1" ht="15" customHeight="1" x14ac:dyDescent="0.2">
      <c r="B17" s="29"/>
      <c r="C17" s="50"/>
      <c r="D17" s="28"/>
      <c r="E17" s="29"/>
      <c r="F17" s="29"/>
      <c r="G17" s="29"/>
      <c r="H17" s="29"/>
    </row>
    <row r="18" spans="2:8" s="25" customFormat="1" ht="15" customHeight="1" x14ac:dyDescent="0.2">
      <c r="B18" s="29"/>
      <c r="C18" s="50"/>
      <c r="D18" s="28"/>
      <c r="E18" s="29"/>
      <c r="F18" s="29"/>
      <c r="G18" s="29"/>
      <c r="H18" s="29"/>
    </row>
    <row r="19" spans="2:8" s="25" customFormat="1" ht="15" customHeight="1" x14ac:dyDescent="0.2">
      <c r="B19" s="29"/>
      <c r="C19" s="50"/>
      <c r="D19" s="28"/>
      <c r="E19" s="29"/>
      <c r="F19" s="29"/>
      <c r="G19" s="29"/>
      <c r="H19" s="29"/>
    </row>
    <row r="20" spans="2:8" s="25" customFormat="1" ht="15" customHeight="1" x14ac:dyDescent="0.2">
      <c r="B20" s="29"/>
      <c r="C20" s="50"/>
      <c r="D20" s="28"/>
      <c r="E20" s="29"/>
      <c r="F20" s="29"/>
      <c r="G20" s="29"/>
      <c r="H20" s="29"/>
    </row>
    <row r="21" spans="2:8" s="25" customFormat="1" ht="15" customHeight="1" x14ac:dyDescent="0.2">
      <c r="B21" s="29"/>
      <c r="C21" s="50"/>
      <c r="D21" s="28"/>
      <c r="E21" s="29"/>
      <c r="F21" s="29"/>
      <c r="G21" s="29"/>
      <c r="H21" s="29"/>
    </row>
    <row r="22" spans="2:8" s="25" customFormat="1" ht="15" customHeight="1" x14ac:dyDescent="0.2">
      <c r="B22" s="29"/>
      <c r="C22" s="50"/>
      <c r="D22" s="28"/>
      <c r="E22" s="29"/>
      <c r="F22" s="29"/>
      <c r="G22" s="29"/>
      <c r="H22" s="29"/>
    </row>
    <row r="23" spans="2:8" s="25" customFormat="1" ht="15" customHeight="1" x14ac:dyDescent="0.2">
      <c r="B23" s="29"/>
      <c r="C23" s="50"/>
      <c r="D23" s="28"/>
      <c r="E23" s="29"/>
      <c r="F23" s="29"/>
      <c r="G23" s="29"/>
      <c r="H23" s="29"/>
    </row>
    <row r="24" spans="2:8" s="25" customFormat="1" ht="15" customHeight="1" x14ac:dyDescent="0.2">
      <c r="B24" s="29"/>
      <c r="C24" s="50"/>
      <c r="D24" s="28"/>
      <c r="E24" s="29"/>
      <c r="F24" s="29"/>
      <c r="G24" s="29"/>
      <c r="H24" s="29"/>
    </row>
    <row r="25" spans="2:8" s="25" customFormat="1" ht="15" customHeight="1" x14ac:dyDescent="0.2">
      <c r="B25" s="29"/>
      <c r="C25" s="50"/>
      <c r="D25" s="28"/>
      <c r="E25" s="29"/>
      <c r="F25" s="29"/>
      <c r="G25" s="29"/>
      <c r="H25" s="29"/>
    </row>
    <row r="26" spans="2:8" s="25" customFormat="1" ht="15" customHeight="1" x14ac:dyDescent="0.2">
      <c r="B26" s="29"/>
      <c r="C26" s="50"/>
      <c r="D26" s="28"/>
      <c r="E26" s="29"/>
      <c r="F26" s="29"/>
      <c r="G26" s="29"/>
      <c r="H26" s="29"/>
    </row>
    <row r="27" spans="2:8" s="25" customFormat="1" ht="15" customHeight="1" x14ac:dyDescent="0.2">
      <c r="B27" s="29"/>
      <c r="C27" s="50"/>
      <c r="D27" s="28"/>
      <c r="E27" s="29"/>
      <c r="F27" s="29"/>
      <c r="G27" s="29"/>
      <c r="H27" s="29"/>
    </row>
    <row r="28" spans="2:8" s="25" customFormat="1" ht="15" customHeight="1" x14ac:dyDescent="0.2">
      <c r="B28" s="29"/>
      <c r="C28" s="50"/>
      <c r="D28" s="28"/>
      <c r="E28" s="29"/>
      <c r="F28" s="29"/>
      <c r="G28" s="29"/>
      <c r="H28" s="29"/>
    </row>
    <row r="29" spans="2:8" s="25" customFormat="1" ht="15" customHeight="1" x14ac:dyDescent="0.2">
      <c r="B29" s="29"/>
      <c r="C29" s="50"/>
      <c r="D29" s="28"/>
      <c r="E29" s="29"/>
      <c r="F29" s="29"/>
      <c r="G29" s="29"/>
      <c r="H29" s="29"/>
    </row>
    <row r="30" spans="2:8" s="25" customFormat="1" ht="15" customHeight="1" x14ac:dyDescent="0.2">
      <c r="B30" s="29"/>
      <c r="C30" s="50"/>
      <c r="D30" s="28"/>
      <c r="E30" s="29"/>
      <c r="F30" s="29"/>
      <c r="G30" s="29"/>
      <c r="H30" s="29"/>
    </row>
    <row r="31" spans="2:8" s="25" customFormat="1" ht="15" customHeight="1" x14ac:dyDescent="0.2">
      <c r="B31" s="29"/>
      <c r="C31" s="50"/>
      <c r="D31" s="28"/>
      <c r="E31" s="29"/>
      <c r="F31" s="29"/>
      <c r="G31" s="29"/>
      <c r="H31" s="29"/>
    </row>
    <row r="32" spans="2:8" s="25" customFormat="1" ht="15" customHeight="1" x14ac:dyDescent="0.2">
      <c r="B32" s="29"/>
      <c r="C32" s="50"/>
      <c r="D32" s="28"/>
      <c r="E32" s="29"/>
      <c r="F32" s="29"/>
      <c r="G32" s="29"/>
      <c r="H32" s="29"/>
    </row>
    <row r="33" spans="2:8" s="25" customFormat="1" ht="15" customHeight="1" x14ac:dyDescent="0.2">
      <c r="B33" s="29"/>
      <c r="C33" s="50"/>
      <c r="D33" s="28"/>
      <c r="E33" s="29"/>
      <c r="F33" s="29"/>
      <c r="G33" s="29"/>
      <c r="H33" s="29"/>
    </row>
    <row r="34" spans="2:8" s="25" customFormat="1" ht="15" customHeight="1" x14ac:dyDescent="0.2">
      <c r="B34" s="29"/>
      <c r="C34" s="50"/>
      <c r="D34" s="28"/>
      <c r="E34" s="29"/>
      <c r="F34" s="29"/>
      <c r="G34" s="29"/>
      <c r="H34" s="29"/>
    </row>
    <row r="35" spans="2:8" s="25" customFormat="1" ht="15" customHeight="1" x14ac:dyDescent="0.2">
      <c r="B35" s="29"/>
      <c r="C35" s="50"/>
      <c r="D35" s="28"/>
      <c r="E35" s="29"/>
      <c r="F35" s="29"/>
      <c r="G35" s="29"/>
      <c r="H35" s="29"/>
    </row>
    <row r="36" spans="2:8" s="25" customFormat="1" ht="15" customHeight="1" x14ac:dyDescent="0.2">
      <c r="B36" s="29"/>
      <c r="C36" s="50"/>
      <c r="D36" s="28"/>
      <c r="E36" s="29"/>
      <c r="F36" s="29"/>
      <c r="G36" s="29"/>
      <c r="H36" s="29"/>
    </row>
    <row r="37" spans="2:8" s="25" customFormat="1" ht="15" customHeight="1" x14ac:dyDescent="0.2">
      <c r="B37" s="29"/>
      <c r="C37" s="50"/>
      <c r="D37" s="28"/>
      <c r="E37" s="29"/>
      <c r="F37" s="29"/>
      <c r="G37" s="29"/>
      <c r="H37" s="29"/>
    </row>
    <row r="38" spans="2:8" s="25" customFormat="1" ht="15" customHeight="1" x14ac:dyDescent="0.2">
      <c r="B38" s="29"/>
      <c r="C38" s="50"/>
      <c r="D38" s="28"/>
      <c r="E38" s="29"/>
      <c r="F38" s="29"/>
      <c r="G38" s="29"/>
      <c r="H38" s="29"/>
    </row>
    <row r="39" spans="2:8" s="25" customFormat="1" ht="15" customHeight="1" x14ac:dyDescent="0.2">
      <c r="B39" s="29"/>
      <c r="C39" s="50"/>
      <c r="D39" s="28"/>
      <c r="E39" s="29"/>
      <c r="F39" s="29"/>
      <c r="G39" s="29"/>
      <c r="H39" s="29"/>
    </row>
    <row r="57" spans="1:8" s="28" customFormat="1" ht="20.25" x14ac:dyDescent="0.2">
      <c r="A57" s="25"/>
      <c r="B57" s="29"/>
      <c r="C57" s="51"/>
      <c r="E57" s="29"/>
      <c r="F57" s="29"/>
      <c r="G57" s="29"/>
      <c r="H57" s="29"/>
    </row>
  </sheetData>
  <hyperlinks>
    <hyperlink ref="B11" r:id="rId1" xr:uid="{F764491A-B4A2-4FD5-8EE7-11F1DF30943C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5E20-7DEA-4EDA-8D06-309E4508CE33}">
  <dimension ref="A1:E13"/>
  <sheetViews>
    <sheetView showGridLines="0" zoomScale="145" zoomScaleNormal="145" workbookViewId="0">
      <selection activeCell="B8" sqref="B8"/>
    </sheetView>
  </sheetViews>
  <sheetFormatPr baseColWidth="10" defaultRowHeight="14.25" x14ac:dyDescent="0.2"/>
  <cols>
    <col min="1" max="1" width="3" style="54" customWidth="1"/>
    <col min="2" max="2" width="23.75" style="49" customWidth="1"/>
    <col min="3" max="3" width="19.25" style="49" customWidth="1"/>
    <col min="4" max="4" width="5.5" style="53" customWidth="1"/>
    <col min="5" max="5" width="35.375" style="49" customWidth="1"/>
    <col min="6" max="16384" width="11" style="49"/>
  </cols>
  <sheetData>
    <row r="1" spans="1:5" x14ac:dyDescent="0.2">
      <c r="B1" s="71" t="s">
        <v>55</v>
      </c>
    </row>
    <row r="2" spans="1:5" x14ac:dyDescent="0.2">
      <c r="B2" s="71" t="s">
        <v>54</v>
      </c>
    </row>
    <row r="3" spans="1:5" x14ac:dyDescent="0.2">
      <c r="B3" s="71" t="s">
        <v>53</v>
      </c>
    </row>
    <row r="4" spans="1:5" x14ac:dyDescent="0.2">
      <c r="B4" s="71"/>
    </row>
    <row r="5" spans="1:5" x14ac:dyDescent="0.2">
      <c r="B5" s="71" t="s">
        <v>52</v>
      </c>
    </row>
    <row r="6" spans="1:5" ht="15" customHeight="1" x14ac:dyDescent="0.2"/>
    <row r="7" spans="1:5" s="29" customFormat="1" ht="15" customHeight="1" x14ac:dyDescent="0.2">
      <c r="A7" s="25"/>
      <c r="B7" s="77" t="s">
        <v>51</v>
      </c>
      <c r="C7" s="76" t="s">
        <v>50</v>
      </c>
      <c r="D7" s="53"/>
    </row>
    <row r="8" spans="1:5" s="29" customFormat="1" ht="34.5" customHeight="1" x14ac:dyDescent="0.2">
      <c r="A8" s="25"/>
      <c r="B8" s="12" t="s">
        <v>22</v>
      </c>
      <c r="C8" s="20">
        <v>240</v>
      </c>
      <c r="D8" s="74" t="s">
        <v>21</v>
      </c>
      <c r="E8" s="19" t="s">
        <v>20</v>
      </c>
    </row>
    <row r="9" spans="1:5" s="29" customFormat="1" ht="34.5" customHeight="1" x14ac:dyDescent="0.2">
      <c r="A9" s="25"/>
      <c r="B9" s="18" t="s">
        <v>19</v>
      </c>
      <c r="C9" s="75">
        <v>-150000</v>
      </c>
      <c r="D9" s="74" t="s">
        <v>14</v>
      </c>
      <c r="E9" s="17" t="s">
        <v>18</v>
      </c>
    </row>
    <row r="10" spans="1:5" s="29" customFormat="1" ht="34.5" customHeight="1" x14ac:dyDescent="0.2">
      <c r="A10" s="25"/>
      <c r="B10" s="12" t="s">
        <v>17</v>
      </c>
      <c r="C10" s="20">
        <v>0</v>
      </c>
      <c r="D10" s="74" t="s">
        <v>14</v>
      </c>
      <c r="E10" s="15" t="s">
        <v>16</v>
      </c>
    </row>
    <row r="11" spans="1:5" s="29" customFormat="1" ht="34.5" customHeight="1" x14ac:dyDescent="0.2">
      <c r="A11" s="25"/>
      <c r="B11" s="12" t="s">
        <v>15</v>
      </c>
      <c r="C11" s="11">
        <f>PMT(C12/12,C8,C9,C10)</f>
        <v>730.73729308668271</v>
      </c>
      <c r="D11" s="74" t="s">
        <v>14</v>
      </c>
      <c r="E11" s="13" t="s">
        <v>13</v>
      </c>
    </row>
    <row r="12" spans="1:5" s="29" customFormat="1" ht="34.5" customHeight="1" x14ac:dyDescent="0.2">
      <c r="A12" s="25"/>
      <c r="B12" s="12" t="s">
        <v>12</v>
      </c>
      <c r="C12" s="73">
        <v>1.6E-2</v>
      </c>
      <c r="D12" s="72" t="s">
        <v>49</v>
      </c>
      <c r="E12" s="10" t="s">
        <v>10</v>
      </c>
    </row>
    <row r="13" spans="1:5" x14ac:dyDescent="0.2">
      <c r="B13" s="29"/>
      <c r="C13" s="2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266C-1A95-40E0-A481-A9C4AE0B7161}">
  <dimension ref="A1:E40"/>
  <sheetViews>
    <sheetView showGridLines="0" tabSelected="1" zoomScale="175" zoomScaleNormal="175" workbookViewId="0">
      <selection activeCell="C8" sqref="C8"/>
    </sheetView>
  </sheetViews>
  <sheetFormatPr baseColWidth="10" defaultRowHeight="14.25" x14ac:dyDescent="0.25"/>
  <cols>
    <col min="1" max="1" width="3" style="4" customWidth="1"/>
    <col min="2" max="2" width="8" style="1" customWidth="1"/>
    <col min="3" max="3" width="18.375" style="1" customWidth="1"/>
    <col min="4" max="4" width="6" style="3" customWidth="1"/>
    <col min="5" max="5" width="40.125" style="2" customWidth="1"/>
    <col min="6" max="16384" width="11" style="1"/>
  </cols>
  <sheetData>
    <row r="1" spans="2:5" ht="19.5" customHeight="1" x14ac:dyDescent="0.25">
      <c r="B1" s="24" t="s">
        <v>25</v>
      </c>
    </row>
    <row r="2" spans="2:5" ht="9.75" customHeight="1" x14ac:dyDescent="0.25"/>
    <row r="3" spans="2:5" ht="15" customHeight="1" x14ac:dyDescent="0.25">
      <c r="B3" s="23" t="s">
        <v>24</v>
      </c>
      <c r="C3" s="22" t="s">
        <v>23</v>
      </c>
      <c r="E3" s="21"/>
    </row>
    <row r="4" spans="2:5" ht="31.5" customHeight="1" x14ac:dyDescent="0.25">
      <c r="B4" s="12" t="s">
        <v>22</v>
      </c>
      <c r="C4" s="20">
        <v>120</v>
      </c>
      <c r="D4" s="3" t="s">
        <v>21</v>
      </c>
      <c r="E4" s="19" t="s">
        <v>20</v>
      </c>
    </row>
    <row r="5" spans="2:5" ht="31.5" customHeight="1" x14ac:dyDescent="0.25">
      <c r="B5" s="18" t="s">
        <v>19</v>
      </c>
      <c r="C5" s="16">
        <v>-25000</v>
      </c>
      <c r="D5" s="3" t="s">
        <v>14</v>
      </c>
      <c r="E5" s="17" t="s">
        <v>18</v>
      </c>
    </row>
    <row r="6" spans="2:5" ht="31.5" customHeight="1" x14ac:dyDescent="0.25">
      <c r="B6" s="12" t="s">
        <v>17</v>
      </c>
      <c r="C6" s="16">
        <v>50000</v>
      </c>
      <c r="D6" s="3" t="s">
        <v>14</v>
      </c>
      <c r="E6" s="15" t="s">
        <v>16</v>
      </c>
    </row>
    <row r="7" spans="2:5" ht="31.5" customHeight="1" x14ac:dyDescent="0.25">
      <c r="B7" s="12" t="s">
        <v>15</v>
      </c>
      <c r="C7" s="14">
        <v>-50</v>
      </c>
      <c r="D7" s="3" t="s">
        <v>14</v>
      </c>
      <c r="E7" s="13" t="s">
        <v>13</v>
      </c>
    </row>
    <row r="8" spans="2:5" ht="31.5" customHeight="1" x14ac:dyDescent="0.25">
      <c r="B8" s="12" t="s">
        <v>12</v>
      </c>
      <c r="C8" s="11" t="s">
        <v>11</v>
      </c>
      <c r="D8" s="3" t="str">
        <f>"/an"</f>
        <v>/an</v>
      </c>
      <c r="E8" s="10" t="s">
        <v>10</v>
      </c>
    </row>
    <row r="9" spans="2:5" ht="17.25" customHeight="1" x14ac:dyDescent="0.25">
      <c r="B9" s="9"/>
      <c r="C9" s="8"/>
      <c r="D9" s="7"/>
    </row>
    <row r="10" spans="2:5" x14ac:dyDescent="0.25">
      <c r="B10" s="1" t="s">
        <v>9</v>
      </c>
    </row>
    <row r="11" spans="2:5" x14ac:dyDescent="0.25">
      <c r="B11" s="1" t="s">
        <v>8</v>
      </c>
    </row>
    <row r="12" spans="2:5" x14ac:dyDescent="0.25">
      <c r="B12" s="1" t="s">
        <v>7</v>
      </c>
    </row>
    <row r="13" spans="2:5" x14ac:dyDescent="0.25">
      <c r="B13" s="1" t="s">
        <v>6</v>
      </c>
    </row>
    <row r="14" spans="2:5" x14ac:dyDescent="0.25">
      <c r="B14" s="1" t="s">
        <v>5</v>
      </c>
    </row>
    <row r="15" spans="2:5" x14ac:dyDescent="0.25">
      <c r="B15" s="6" t="s">
        <v>4</v>
      </c>
    </row>
    <row r="19" spans="2:2" x14ac:dyDescent="0.25">
      <c r="B19" s="1" t="s">
        <v>3</v>
      </c>
    </row>
    <row r="20" spans="2:2" x14ac:dyDescent="0.25">
      <c r="B20" s="1" t="s">
        <v>2</v>
      </c>
    </row>
    <row r="39" spans="5:5" x14ac:dyDescent="0.25">
      <c r="E39" s="5" t="s">
        <v>1</v>
      </c>
    </row>
    <row r="40" spans="5:5" x14ac:dyDescent="0.25">
      <c r="E40" s="5" t="s">
        <v>0</v>
      </c>
    </row>
  </sheetData>
  <hyperlinks>
    <hyperlink ref="B15" r:id="rId1" xr:uid="{58A7B697-ED7A-40FC-860E-4EEC4BBF377D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B3A9D-5457-4652-B761-73D78E8B2069}">
  <dimension ref="A1:E15"/>
  <sheetViews>
    <sheetView showGridLines="0" zoomScale="175" zoomScaleNormal="175" workbookViewId="0">
      <selection activeCell="B3" sqref="B3"/>
    </sheetView>
  </sheetViews>
  <sheetFormatPr baseColWidth="10" defaultRowHeight="14.25" x14ac:dyDescent="0.25"/>
  <cols>
    <col min="1" max="1" width="3" style="4" customWidth="1"/>
    <col min="2" max="2" width="8" style="1" customWidth="1"/>
    <col min="3" max="3" width="18.375" style="1" customWidth="1"/>
    <col min="4" max="4" width="6" style="3" customWidth="1"/>
    <col min="5" max="5" width="40.75" style="2" customWidth="1"/>
    <col min="6" max="16384" width="11" style="1"/>
  </cols>
  <sheetData>
    <row r="1" spans="2:5" ht="19.5" customHeight="1" x14ac:dyDescent="0.25">
      <c r="B1" s="24" t="s">
        <v>25</v>
      </c>
    </row>
    <row r="2" spans="2:5" ht="9.75" customHeight="1" x14ac:dyDescent="0.25"/>
    <row r="3" spans="2:5" ht="15" customHeight="1" x14ac:dyDescent="0.25">
      <c r="B3" s="23" t="s">
        <v>24</v>
      </c>
      <c r="C3" s="22" t="s">
        <v>23</v>
      </c>
      <c r="E3" s="21"/>
    </row>
    <row r="4" spans="2:5" ht="31.5" customHeight="1" x14ac:dyDescent="0.25">
      <c r="B4" s="12" t="s">
        <v>22</v>
      </c>
      <c r="C4" s="20">
        <v>120</v>
      </c>
      <c r="D4" s="3" t="s">
        <v>21</v>
      </c>
      <c r="E4" s="19" t="s">
        <v>20</v>
      </c>
    </row>
    <row r="5" spans="2:5" ht="31.5" customHeight="1" x14ac:dyDescent="0.25">
      <c r="B5" s="18" t="s">
        <v>19</v>
      </c>
      <c r="C5" s="16">
        <v>-25000</v>
      </c>
      <c r="D5" s="3" t="s">
        <v>14</v>
      </c>
      <c r="E5" s="17" t="s">
        <v>18</v>
      </c>
    </row>
    <row r="6" spans="2:5" ht="31.5" customHeight="1" x14ac:dyDescent="0.25">
      <c r="B6" s="12" t="s">
        <v>17</v>
      </c>
      <c r="C6" s="16">
        <v>50000</v>
      </c>
      <c r="D6" s="3" t="s">
        <v>14</v>
      </c>
      <c r="E6" s="15" t="s">
        <v>16</v>
      </c>
    </row>
    <row r="7" spans="2:5" ht="31.5" customHeight="1" x14ac:dyDescent="0.25">
      <c r="B7" s="12" t="s">
        <v>15</v>
      </c>
      <c r="C7" s="14">
        <v>-50</v>
      </c>
      <c r="D7" s="3" t="s">
        <v>14</v>
      </c>
      <c r="E7" s="13" t="s">
        <v>13</v>
      </c>
    </row>
    <row r="8" spans="2:5" ht="31.5" customHeight="1" x14ac:dyDescent="0.25">
      <c r="B8" s="12" t="s">
        <v>12</v>
      </c>
      <c r="C8" s="52">
        <f>RATE(C4/12,C7,C5,C6)</f>
        <v>7.0281369856070211E-2</v>
      </c>
      <c r="D8" s="3" t="str">
        <f>"/an"</f>
        <v>/an</v>
      </c>
      <c r="E8" s="10" t="s">
        <v>10</v>
      </c>
    </row>
    <row r="9" spans="2:5" ht="17.25" customHeight="1" x14ac:dyDescent="0.25">
      <c r="B9" s="9"/>
      <c r="C9" s="8"/>
      <c r="D9" s="7"/>
    </row>
    <row r="10" spans="2:5" x14ac:dyDescent="0.25">
      <c r="B10" s="1" t="s">
        <v>9</v>
      </c>
    </row>
    <row r="11" spans="2:5" x14ac:dyDescent="0.25">
      <c r="B11" s="1" t="s">
        <v>8</v>
      </c>
    </row>
    <row r="12" spans="2:5" x14ac:dyDescent="0.25">
      <c r="B12" s="1" t="s">
        <v>7</v>
      </c>
    </row>
    <row r="13" spans="2:5" x14ac:dyDescent="0.25">
      <c r="B13" s="1" t="s">
        <v>6</v>
      </c>
    </row>
    <row r="14" spans="2:5" x14ac:dyDescent="0.25">
      <c r="B14" s="1" t="s">
        <v>5</v>
      </c>
    </row>
    <row r="15" spans="2:5" x14ac:dyDescent="0.25">
      <c r="B15" s="6" t="s">
        <v>4</v>
      </c>
    </row>
  </sheetData>
  <hyperlinks>
    <hyperlink ref="B15" r:id="rId1" xr:uid="{7605584C-46D4-413C-9E4C-50231F97C74A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7DE4-F308-49AA-B0E2-264984169AD1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6F632-4D79-4AF9-9EE2-52135E80C3CF}">
  <dimension ref="A1:G18"/>
  <sheetViews>
    <sheetView showGridLines="0" zoomScale="145" zoomScaleNormal="145" workbookViewId="0"/>
  </sheetViews>
  <sheetFormatPr baseColWidth="10" defaultRowHeight="14.25" x14ac:dyDescent="0.2"/>
  <cols>
    <col min="1" max="1" width="3" style="54" customWidth="1"/>
    <col min="2" max="2" width="20" style="49" customWidth="1"/>
    <col min="3" max="3" width="19.25" style="49" customWidth="1"/>
    <col min="4" max="4" width="5.5" style="53" customWidth="1"/>
    <col min="5" max="5" width="49" style="28" customWidth="1"/>
    <col min="6" max="16384" width="11" style="49"/>
  </cols>
  <sheetData>
    <row r="1" spans="1:7" ht="20.25" customHeight="1" x14ac:dyDescent="0.2">
      <c r="B1" s="71" t="s">
        <v>48</v>
      </c>
      <c r="E1" s="32"/>
    </row>
    <row r="2" spans="1:7" ht="20.25" customHeight="1" x14ac:dyDescent="0.2">
      <c r="B2" s="70" t="s">
        <v>47</v>
      </c>
      <c r="E2" s="32"/>
    </row>
    <row r="3" spans="1:7" x14ac:dyDescent="0.25">
      <c r="B3" s="23" t="s">
        <v>24</v>
      </c>
      <c r="C3" s="22" t="s">
        <v>23</v>
      </c>
      <c r="E3" s="32"/>
      <c r="F3" s="29"/>
      <c r="G3" s="29"/>
    </row>
    <row r="4" spans="1:7" ht="32.25" customHeight="1" x14ac:dyDescent="0.2">
      <c r="B4" s="58" t="s">
        <v>59</v>
      </c>
      <c r="C4" s="68"/>
      <c r="D4" s="62"/>
      <c r="E4" s="78"/>
      <c r="F4" s="29"/>
      <c r="G4" s="29"/>
    </row>
    <row r="5" spans="1:7" ht="32.25" customHeight="1" x14ac:dyDescent="0.2">
      <c r="B5" s="66" t="s">
        <v>58</v>
      </c>
      <c r="C5" s="65"/>
      <c r="D5" s="62"/>
      <c r="E5" s="80"/>
      <c r="F5" s="29"/>
      <c r="G5" s="29"/>
    </row>
    <row r="6" spans="1:7" ht="32.25" customHeight="1" x14ac:dyDescent="0.2">
      <c r="B6" s="58" t="s">
        <v>57</v>
      </c>
      <c r="C6" s="63"/>
      <c r="D6" s="62"/>
      <c r="E6" s="80"/>
      <c r="F6" s="29"/>
      <c r="G6" s="29"/>
    </row>
    <row r="7" spans="1:7" s="29" customFormat="1" ht="32.25" customHeight="1" x14ac:dyDescent="0.2">
      <c r="A7" s="25"/>
      <c r="B7" s="58" t="s">
        <v>56</v>
      </c>
      <c r="C7" s="60"/>
      <c r="D7" s="56"/>
      <c r="E7" s="79"/>
    </row>
    <row r="8" spans="1:7" s="29" customFormat="1" ht="32.25" customHeight="1" x14ac:dyDescent="0.2">
      <c r="A8" s="25"/>
      <c r="B8" s="58" t="s">
        <v>37</v>
      </c>
      <c r="C8" s="57"/>
      <c r="D8" s="56"/>
      <c r="E8" s="78"/>
    </row>
    <row r="9" spans="1:7" s="29" customFormat="1" ht="35.25" customHeight="1" x14ac:dyDescent="0.2">
      <c r="A9" s="25"/>
      <c r="D9" s="53"/>
      <c r="E9" s="32"/>
      <c r="F9" s="49"/>
      <c r="G9" s="49"/>
    </row>
    <row r="10" spans="1:7" s="29" customFormat="1" ht="48.75" customHeight="1" x14ac:dyDescent="0.2">
      <c r="A10" s="25"/>
      <c r="B10" s="49"/>
      <c r="C10" s="49"/>
      <c r="D10" s="53"/>
      <c r="E10" s="32"/>
      <c r="F10" s="49"/>
      <c r="G10" s="49"/>
    </row>
    <row r="11" spans="1:7" s="29" customFormat="1" ht="35.25" customHeight="1" x14ac:dyDescent="0.2">
      <c r="A11" s="25"/>
      <c r="B11" s="49"/>
      <c r="C11" s="49"/>
      <c r="D11" s="53"/>
      <c r="E11" s="32"/>
      <c r="F11" s="49"/>
      <c r="G11" s="49"/>
    </row>
    <row r="12" spans="1:7" s="29" customFormat="1" ht="35.25" customHeight="1" x14ac:dyDescent="0.2">
      <c r="A12" s="25"/>
      <c r="B12" s="49"/>
      <c r="C12" s="49"/>
      <c r="D12" s="53"/>
      <c r="E12" s="32"/>
      <c r="F12" s="49"/>
      <c r="G12" s="49"/>
    </row>
    <row r="13" spans="1:7" x14ac:dyDescent="0.2">
      <c r="E13" s="32"/>
    </row>
    <row r="15" spans="1:7" ht="12.75" x14ac:dyDescent="0.2">
      <c r="D15" s="49"/>
      <c r="E15" s="49"/>
    </row>
    <row r="16" spans="1:7" ht="12.75" x14ac:dyDescent="0.2">
      <c r="D16" s="49"/>
      <c r="E16" s="49"/>
    </row>
    <row r="17" spans="4:5" ht="12.75" x14ac:dyDescent="0.2">
      <c r="D17" s="49"/>
      <c r="E17" s="49"/>
    </row>
    <row r="18" spans="4:5" ht="12.75" x14ac:dyDescent="0.2">
      <c r="D18" s="49"/>
      <c r="E18" s="4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D789-4343-4753-910D-B4D0422D53FD}">
  <dimension ref="A1:D13"/>
  <sheetViews>
    <sheetView showGridLines="0" zoomScale="145" zoomScaleNormal="145" workbookViewId="0">
      <selection activeCell="C4" sqref="C4"/>
    </sheetView>
  </sheetViews>
  <sheetFormatPr baseColWidth="10" defaultRowHeight="14.25" x14ac:dyDescent="0.2"/>
  <cols>
    <col min="1" max="1" width="3" style="54" customWidth="1"/>
    <col min="2" max="2" width="22.375" style="49" customWidth="1"/>
    <col min="3" max="3" width="23" style="49" customWidth="1"/>
    <col min="4" max="4" width="5.5" style="53" customWidth="1"/>
    <col min="5" max="16384" width="11" style="49"/>
  </cols>
  <sheetData>
    <row r="1" spans="1:4" x14ac:dyDescent="0.2">
      <c r="B1" s="71" t="s">
        <v>55</v>
      </c>
    </row>
    <row r="2" spans="1:4" x14ac:dyDescent="0.2">
      <c r="B2" s="71" t="s">
        <v>54</v>
      </c>
    </row>
    <row r="3" spans="1:4" x14ac:dyDescent="0.2">
      <c r="B3" s="71" t="s">
        <v>53</v>
      </c>
    </row>
    <row r="4" spans="1:4" x14ac:dyDescent="0.2">
      <c r="B4" s="71"/>
    </row>
    <row r="5" spans="1:4" x14ac:dyDescent="0.2">
      <c r="B5" s="71" t="s">
        <v>52</v>
      </c>
    </row>
    <row r="6" spans="1:4" ht="15" customHeight="1" x14ac:dyDescent="0.2"/>
    <row r="7" spans="1:4" s="29" customFormat="1" ht="15" customHeight="1" x14ac:dyDescent="0.2">
      <c r="A7" s="25"/>
      <c r="B7" s="77" t="s">
        <v>51</v>
      </c>
      <c r="C7" s="76" t="s">
        <v>50</v>
      </c>
      <c r="D7" s="53"/>
    </row>
    <row r="8" spans="1:4" s="29" customFormat="1" ht="30.75" customHeight="1" x14ac:dyDescent="0.2">
      <c r="A8" s="25"/>
      <c r="B8" s="58"/>
      <c r="C8" s="84"/>
      <c r="D8" s="62"/>
    </row>
    <row r="9" spans="1:4" s="29" customFormat="1" ht="30.75" customHeight="1" x14ac:dyDescent="0.2">
      <c r="A9" s="25"/>
      <c r="B9" s="66"/>
      <c r="C9" s="83"/>
      <c r="D9" s="62"/>
    </row>
    <row r="10" spans="1:4" s="29" customFormat="1" ht="30.75" customHeight="1" x14ac:dyDescent="0.2">
      <c r="A10" s="25"/>
      <c r="B10" s="66"/>
      <c r="C10" s="83"/>
      <c r="D10" s="62"/>
    </row>
    <row r="11" spans="1:4" s="29" customFormat="1" ht="30.75" customHeight="1" x14ac:dyDescent="0.2">
      <c r="A11" s="25"/>
      <c r="B11" s="58"/>
      <c r="C11" s="82"/>
      <c r="D11" s="56"/>
    </row>
    <row r="12" spans="1:4" s="29" customFormat="1" ht="30.75" customHeight="1" x14ac:dyDescent="0.2">
      <c r="A12" s="25"/>
      <c r="B12" s="58"/>
      <c r="C12" s="81"/>
      <c r="D12" s="56"/>
    </row>
    <row r="13" spans="1:4" x14ac:dyDescent="0.2">
      <c r="B13" s="29"/>
      <c r="C13" s="2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949FB-E5F4-4DF8-BA9A-0078F97F5112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03C0-64D8-4032-951A-B8543723F311}">
  <dimension ref="A1:G9"/>
  <sheetViews>
    <sheetView showGridLines="0" zoomScale="145" zoomScaleNormal="145" workbookViewId="0">
      <selection activeCell="B4" sqref="B4"/>
    </sheetView>
  </sheetViews>
  <sheetFormatPr baseColWidth="10" defaultRowHeight="14.25" x14ac:dyDescent="0.2"/>
  <cols>
    <col min="1" max="1" width="3" style="54" customWidth="1"/>
    <col min="2" max="2" width="23.75" style="49" customWidth="1"/>
    <col min="3" max="3" width="21.25" style="49" customWidth="1"/>
    <col min="4" max="4" width="5.5" style="53" customWidth="1"/>
    <col min="5" max="5" width="49" style="28" customWidth="1"/>
    <col min="6" max="16384" width="11" style="49"/>
  </cols>
  <sheetData>
    <row r="1" spans="1:7" ht="19.5" customHeight="1" x14ac:dyDescent="0.2">
      <c r="B1" s="71" t="s">
        <v>48</v>
      </c>
      <c r="E1" s="32"/>
    </row>
    <row r="2" spans="1:7" ht="19.5" customHeight="1" x14ac:dyDescent="0.2">
      <c r="B2" s="70" t="s">
        <v>47</v>
      </c>
      <c r="E2" s="32"/>
    </row>
    <row r="3" spans="1:7" ht="19.5" customHeight="1" x14ac:dyDescent="0.25">
      <c r="B3" s="23" t="s">
        <v>24</v>
      </c>
      <c r="C3" s="22" t="s">
        <v>23</v>
      </c>
      <c r="E3" s="69"/>
      <c r="F3" s="29"/>
      <c r="G3" s="29"/>
    </row>
    <row r="4" spans="1:7" ht="33.75" customHeight="1" x14ac:dyDescent="0.2">
      <c r="B4" s="58" t="s">
        <v>46</v>
      </c>
      <c r="C4" s="68">
        <v>10</v>
      </c>
      <c r="D4" s="62"/>
      <c r="E4" s="67" t="s">
        <v>20</v>
      </c>
      <c r="F4" s="29"/>
      <c r="G4" s="29"/>
    </row>
    <row r="5" spans="1:7" ht="33.75" customHeight="1" x14ac:dyDescent="0.2">
      <c r="B5" s="66" t="s">
        <v>45</v>
      </c>
      <c r="C5" s="65">
        <v>-5000</v>
      </c>
      <c r="D5" s="62" t="s">
        <v>14</v>
      </c>
      <c r="E5" s="64" t="s">
        <v>44</v>
      </c>
      <c r="F5" s="29"/>
      <c r="G5" s="29"/>
    </row>
    <row r="6" spans="1:7" ht="33.75" customHeight="1" x14ac:dyDescent="0.2">
      <c r="B6" s="58" t="s">
        <v>43</v>
      </c>
      <c r="C6" s="63">
        <f>FV(C8/12,C4*12,C7,C5)</f>
        <v>44106.577207752387</v>
      </c>
      <c r="D6" s="62" t="s">
        <v>14</v>
      </c>
      <c r="E6" s="61" t="s">
        <v>16</v>
      </c>
      <c r="F6" s="29"/>
      <c r="G6" s="29"/>
    </row>
    <row r="7" spans="1:7" s="29" customFormat="1" ht="33.75" customHeight="1" x14ac:dyDescent="0.2">
      <c r="A7" s="25"/>
      <c r="B7" s="58" t="s">
        <v>42</v>
      </c>
      <c r="C7" s="60">
        <v>-120</v>
      </c>
      <c r="D7" s="56" t="s">
        <v>14</v>
      </c>
      <c r="E7" s="59" t="s">
        <v>13</v>
      </c>
    </row>
    <row r="8" spans="1:7" s="29" customFormat="1" ht="33.75" customHeight="1" x14ac:dyDescent="0.2">
      <c r="A8" s="25"/>
      <c r="B8" s="58" t="s">
        <v>12</v>
      </c>
      <c r="C8" s="57">
        <v>0.12</v>
      </c>
      <c r="D8" s="56"/>
      <c r="E8" s="55" t="s">
        <v>10</v>
      </c>
    </row>
    <row r="9" spans="1:7" x14ac:dyDescent="0.2">
      <c r="E9" s="32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Les 5 variables</vt:lpstr>
      <vt:lpstr>7. Renta placement</vt:lpstr>
      <vt:lpstr>.................</vt:lpstr>
      <vt:lpstr>7. Renta placement (S)</vt:lpstr>
      <vt:lpstr>......... autres exos ......&gt;</vt:lpstr>
      <vt:lpstr>8. Tout(e) seul(e)</vt:lpstr>
      <vt:lpstr>9. Tout(e) seul(e)</vt:lpstr>
      <vt:lpstr>.... SOL .....&gt;</vt:lpstr>
      <vt:lpstr>8. Tout(e) seul(e) (S)</vt:lpstr>
      <vt:lpstr>9. Tout(e) seul(e) (S)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2020-10-14T16:03:57Z</dcterms:modified>
</cp:coreProperties>
</file>