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71D58F89-B3D1-468F-BF0F-777A346C28E9}" xr6:coauthVersionLast="45" xr6:coauthVersionMax="45" xr10:uidLastSave="{00000000-0000-0000-0000-000000000000}"/>
  <bookViews>
    <workbookView xWindow="28680" yWindow="-120" windowWidth="29040" windowHeight="16440" tabRatio="787" activeTab="1" xr2:uid="{00000000-000D-0000-FFFF-FFFF00000000}"/>
  </bookViews>
  <sheets>
    <sheet name="Comparateurs" sheetId="21" r:id="rId1"/>
    <sheet name="3. SOMME.SI.ENS - Tram" sheetId="22" r:id="rId2"/>
    <sheet name="................." sheetId="20" r:id="rId3"/>
    <sheet name="3. SOMME.SI.ENS - Tram (SOLUCE)" sheetId="23" r:id="rId4"/>
  </sheets>
  <externalReferences>
    <externalReference r:id="rId5"/>
    <externalReference r:id="rId6"/>
  </externalReferences>
  <definedNames>
    <definedName name="Distance">'[1]Distance et Pays'!$A$2:$C$9</definedName>
    <definedName name="nonconnexe">'[2]2. Couleur'!$E$28,'[2]2. Couleur'!$E$26,'[2]2. Couleur'!$D$16:$E$22,'[2]2. Couleur'!$D$2:$E$5,'[2]2. Couleur'!$B$13:$B$16</definedName>
    <definedName name="Pays">'[1]Distance et Pays'!$E$2:$G$6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3" l="1"/>
  <c r="E14" i="23"/>
  <c r="E15" i="23"/>
</calcChain>
</file>

<file path=xl/sharedStrings.xml><?xml version="1.0" encoding="utf-8"?>
<sst xmlns="http://schemas.openxmlformats.org/spreadsheetml/2006/main" count="85" uniqueCount="34">
  <si>
    <t>Rappel des comparateurs Excel (dans les formules de calcul)</t>
  </si>
  <si>
    <t>Supérieur à</t>
  </si>
  <si>
    <t>&gt;</t>
  </si>
  <si>
    <t>Inférieur à</t>
  </si>
  <si>
    <t>&lt;</t>
  </si>
  <si>
    <t>Supérieur ou égal à</t>
  </si>
  <si>
    <t>&gt;=</t>
  </si>
  <si>
    <t>Inférieur ou égal à</t>
  </si>
  <si>
    <t>&lt;=</t>
  </si>
  <si>
    <t>Différent de</t>
  </si>
  <si>
    <t>&lt;&gt;</t>
  </si>
  <si>
    <t>Et ces trams, dans quelle ville roulent-ils ?</t>
  </si>
  <si>
    <t>Paris</t>
  </si>
  <si>
    <t>Lyon</t>
  </si>
  <si>
    <t>Reims</t>
  </si>
  <si>
    <t>Total passagers à PARIS, "tous les mois sauf MARS"</t>
  </si>
  <si>
    <t>Total passagers en FEVRIER pour la Ligne B ?</t>
  </si>
  <si>
    <t xml:space="preserve">Brest </t>
  </si>
  <si>
    <t>Total passagers pour la Ligne A à BREST ?</t>
  </si>
  <si>
    <t>FEVRIER</t>
  </si>
  <si>
    <t>Ligne B</t>
  </si>
  <si>
    <t>REIMS</t>
  </si>
  <si>
    <t>MARS</t>
  </si>
  <si>
    <t>Ligne A</t>
  </si>
  <si>
    <t>LYON</t>
  </si>
  <si>
    <t>BREST</t>
  </si>
  <si>
    <t>JANVIER</t>
  </si>
  <si>
    <t>PARIS</t>
  </si>
  <si>
    <t>Nombre passagers</t>
  </si>
  <si>
    <t>Mois</t>
  </si>
  <si>
    <t>Ligne</t>
  </si>
  <si>
    <t>Ville</t>
  </si>
  <si>
    <t>Décompte de passagers - Trams</t>
  </si>
  <si>
    <t>Montpellier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</si>
</sst>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6"/>
      <color theme="8" tint="-0.499984740745262"/>
      <name val="Arial"/>
      <family val="2"/>
    </font>
    <font>
      <sz val="14"/>
      <name val="Arial"/>
      <family val="2"/>
    </font>
    <font>
      <b/>
      <sz val="22"/>
      <color rgb="FF0070C0"/>
      <name val="Arial"/>
      <family val="2"/>
    </font>
    <font>
      <i/>
      <sz val="11"/>
      <color theme="1" tint="0.499984740745262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8"/>
      <color indexed="5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4" fillId="0" borderId="0" xfId="4" applyFont="1"/>
    <xf numFmtId="0" fontId="2" fillId="0" borderId="0" xfId="4"/>
    <xf numFmtId="0" fontId="2" fillId="0" borderId="0" xfId="4" applyAlignment="1">
      <alignment horizontal="left" vertical="center"/>
    </xf>
    <xf numFmtId="0" fontId="2" fillId="0" borderId="0" xfId="4" applyAlignment="1">
      <alignment horizontal="right"/>
    </xf>
    <xf numFmtId="0" fontId="2" fillId="0" borderId="0" xfId="4" applyAlignment="1">
      <alignment vertical="center"/>
    </xf>
    <xf numFmtId="0" fontId="5" fillId="3" borderId="0" xfId="4" applyFont="1" applyFill="1" applyAlignment="1">
      <alignment horizontal="left"/>
    </xf>
    <xf numFmtId="0" fontId="6" fillId="4" borderId="0" xfId="4" applyFont="1" applyFill="1" applyAlignment="1">
      <alignment horizontal="left" vertical="center"/>
    </xf>
    <xf numFmtId="0" fontId="2" fillId="0" borderId="0" xfId="4" applyAlignment="1">
      <alignment horizontal="left"/>
    </xf>
    <xf numFmtId="0" fontId="3" fillId="0" borderId="0" xfId="8"/>
    <xf numFmtId="0" fontId="7" fillId="0" borderId="0" xfId="8" applyFont="1" applyAlignment="1">
      <alignment horizontal="left"/>
    </xf>
    <xf numFmtId="0" fontId="7" fillId="0" borderId="0" xfId="8" applyFont="1" applyAlignment="1">
      <alignment horizontal="right"/>
    </xf>
    <xf numFmtId="0" fontId="7" fillId="0" borderId="0" xfId="8" applyFont="1" applyAlignment="1">
      <alignment horizontal="center"/>
    </xf>
    <xf numFmtId="0" fontId="3" fillId="0" borderId="0" xfId="8" applyAlignment="1">
      <alignment vertical="center"/>
    </xf>
    <xf numFmtId="165" fontId="3" fillId="5" borderId="1" xfId="5" applyNumberFormat="1" applyFont="1" applyFill="1" applyBorder="1" applyAlignment="1">
      <alignment vertical="center"/>
    </xf>
    <xf numFmtId="0" fontId="3" fillId="0" borderId="2" xfId="8" applyBorder="1" applyAlignment="1">
      <alignment vertical="center"/>
    </xf>
    <xf numFmtId="0" fontId="3" fillId="0" borderId="3" xfId="8" applyBorder="1" applyAlignment="1">
      <alignment vertical="center"/>
    </xf>
    <xf numFmtId="0" fontId="8" fillId="0" borderId="4" xfId="8" applyFont="1" applyBorder="1" applyAlignment="1">
      <alignment vertical="center"/>
    </xf>
    <xf numFmtId="0" fontId="7" fillId="0" borderId="0" xfId="8" applyFont="1" applyAlignment="1">
      <alignment horizontal="center" vertical="center"/>
    </xf>
    <xf numFmtId="165" fontId="3" fillId="6" borderId="5" xfId="5" applyNumberFormat="1" applyFont="1" applyFill="1" applyBorder="1"/>
    <xf numFmtId="0" fontId="3" fillId="6" borderId="6" xfId="8" applyFill="1" applyBorder="1" applyAlignment="1">
      <alignment horizontal="center"/>
    </xf>
    <xf numFmtId="0" fontId="3" fillId="6" borderId="7" xfId="8" applyFill="1" applyBorder="1" applyAlignment="1">
      <alignment horizontal="center"/>
    </xf>
    <xf numFmtId="165" fontId="3" fillId="6" borderId="8" xfId="5" applyNumberFormat="1" applyFont="1" applyFill="1" applyBorder="1"/>
    <xf numFmtId="0" fontId="3" fillId="6" borderId="0" xfId="8" applyFill="1" applyAlignment="1">
      <alignment horizontal="center"/>
    </xf>
    <xf numFmtId="0" fontId="3" fillId="6" borderId="9" xfId="8" applyFill="1" applyBorder="1" applyAlignment="1">
      <alignment horizontal="center"/>
    </xf>
    <xf numFmtId="165" fontId="3" fillId="6" borderId="10" xfId="5" applyNumberFormat="1" applyFont="1" applyFill="1" applyBorder="1"/>
    <xf numFmtId="0" fontId="3" fillId="6" borderId="11" xfId="8" applyFill="1" applyBorder="1" applyAlignment="1">
      <alignment horizontal="center"/>
    </xf>
    <xf numFmtId="0" fontId="3" fillId="6" borderId="12" xfId="8" applyFill="1" applyBorder="1" applyAlignment="1">
      <alignment horizontal="center"/>
    </xf>
    <xf numFmtId="0" fontId="9" fillId="0" borderId="0" xfId="8" applyFont="1" applyAlignment="1">
      <alignment horizontal="right"/>
    </xf>
    <xf numFmtId="0" fontId="9" fillId="0" borderId="0" xfId="8" applyFont="1" applyAlignment="1">
      <alignment horizontal="center"/>
    </xf>
    <xf numFmtId="0" fontId="10" fillId="0" borderId="0" xfId="8" applyFont="1"/>
    <xf numFmtId="0" fontId="7" fillId="0" borderId="0" xfId="8" applyFont="1" applyAlignment="1">
      <alignment horizontal="right" vertical="center"/>
    </xf>
    <xf numFmtId="0" fontId="2" fillId="2" borderId="0" xfId="4" applyFill="1"/>
  </cellXfs>
  <cellStyles count="9"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Normal" xfId="0" builtinId="0"/>
    <cellStyle name="Normal 2" xfId="1" xr:uid="{00000000-0005-0000-0000-000006000000}"/>
    <cellStyle name="Normal 2 2" xfId="8" xr:uid="{B8D520CE-432F-41CC-990B-25B768EFBE14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12">
    <dxf>
      <font>
        <b/>
        <i val="0"/>
      </font>
    </dxf>
    <dxf>
      <font>
        <b/>
        <i val="0"/>
        <color rgb="FF007033"/>
      </font>
    </dxf>
    <dxf>
      <font>
        <b/>
        <i val="0"/>
      </font>
    </dxf>
    <dxf>
      <font>
        <b/>
        <i val="0"/>
        <color rgb="FF007033"/>
      </font>
    </dxf>
    <dxf>
      <font>
        <b/>
        <i val="0"/>
      </font>
    </dxf>
    <dxf>
      <font>
        <b/>
        <i val="0"/>
        <color rgb="FF007033"/>
      </font>
    </dxf>
    <dxf>
      <font>
        <b/>
        <i val="0"/>
      </font>
    </dxf>
    <dxf>
      <font>
        <b/>
        <i val="0"/>
        <color rgb="FF007033"/>
      </font>
    </dxf>
    <dxf>
      <font>
        <b/>
        <i val="0"/>
      </font>
    </dxf>
    <dxf>
      <font>
        <b/>
        <i val="0"/>
        <color rgb="FF007033"/>
      </font>
    </dxf>
    <dxf>
      <font>
        <b/>
        <i val="0"/>
      </font>
    </dxf>
    <dxf>
      <font>
        <b/>
        <i val="0"/>
        <color rgb="FF007033"/>
      </font>
    </dxf>
  </dxfs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538497</xdr:colOff>
      <xdr:row>3</xdr:row>
      <xdr:rowOff>247651</xdr:rowOff>
    </xdr:from>
    <xdr:to>
      <xdr:col>8</xdr:col>
      <xdr:colOff>219809</xdr:colOff>
      <xdr:row>18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B577BF9-66AB-4B2E-ACC9-22BAFB6F0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481597" y="704851"/>
          <a:ext cx="3986612" cy="3581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</xdr:row>
      <xdr:rowOff>165467</xdr:rowOff>
    </xdr:from>
    <xdr:ext cx="3752022" cy="1475731"/>
    <xdr:pic>
      <xdr:nvPicPr>
        <xdr:cNvPr id="2" name="Image 1">
          <a:extLst>
            <a:ext uri="{FF2B5EF4-FFF2-40B4-BE49-F238E27FC236}">
              <a16:creationId xmlns:a16="http://schemas.microsoft.com/office/drawing/2014/main" id="{3C2641DE-4C70-4BD5-A10D-C440A6961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2594342"/>
          <a:ext cx="3752022" cy="1475731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170304</xdr:rowOff>
    </xdr:from>
    <xdr:ext cx="2923761" cy="2206805"/>
    <xdr:pic>
      <xdr:nvPicPr>
        <xdr:cNvPr id="3" name="Image 2" descr="http://www.radioespace.com/media/infos//Le_tram_T1_sera_prolong_jusqu_Gerland.jpg">
          <a:extLst>
            <a:ext uri="{FF2B5EF4-FFF2-40B4-BE49-F238E27FC236}">
              <a16:creationId xmlns:a16="http://schemas.microsoft.com/office/drawing/2014/main" id="{95DBF475-4B6A-4499-9B56-274AAA35E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0" y="2427729"/>
          <a:ext cx="2923761" cy="22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152842</xdr:rowOff>
    </xdr:from>
    <xdr:ext cx="2948608" cy="2398201"/>
    <xdr:pic>
      <xdr:nvPicPr>
        <xdr:cNvPr id="4" name="Image 3">
          <a:extLst>
            <a:ext uri="{FF2B5EF4-FFF2-40B4-BE49-F238E27FC236}">
              <a16:creationId xmlns:a16="http://schemas.microsoft.com/office/drawing/2014/main" id="{7A3CC064-6F50-4058-9C8C-5FE759E1F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0" y="152842"/>
          <a:ext cx="2948608" cy="2398201"/>
        </a:xfrm>
        <a:prstGeom prst="rect">
          <a:avLst/>
        </a:prstGeom>
      </xdr:spPr>
    </xdr:pic>
    <xdr:clientData/>
  </xdr:oneCellAnchor>
  <xdr:oneCellAnchor>
    <xdr:from>
      <xdr:col>0</xdr:col>
      <xdr:colOff>455543</xdr:colOff>
      <xdr:row>27</xdr:row>
      <xdr:rowOff>0</xdr:rowOff>
    </xdr:from>
    <xdr:ext cx="4514022" cy="1794946"/>
    <xdr:pic>
      <xdr:nvPicPr>
        <xdr:cNvPr id="5" name="Image 4">
          <a:extLst>
            <a:ext uri="{FF2B5EF4-FFF2-40B4-BE49-F238E27FC236}">
              <a16:creationId xmlns:a16="http://schemas.microsoft.com/office/drawing/2014/main" id="{0E938365-D4BC-41E9-947D-7BCD318FB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543" y="4371975"/>
          <a:ext cx="4514022" cy="1794946"/>
        </a:xfrm>
        <a:prstGeom prst="rect">
          <a:avLst/>
        </a:prstGeom>
      </xdr:spPr>
    </xdr:pic>
    <xdr:clientData/>
  </xdr:oneCellAnchor>
  <xdr:oneCellAnchor>
    <xdr:from>
      <xdr:col>4</xdr:col>
      <xdr:colOff>1581978</xdr:colOff>
      <xdr:row>30</xdr:row>
      <xdr:rowOff>0</xdr:rowOff>
    </xdr:from>
    <xdr:ext cx="5482135" cy="2007832"/>
    <xdr:pic>
      <xdr:nvPicPr>
        <xdr:cNvPr id="6" name="Image 5">
          <a:extLst>
            <a:ext uri="{FF2B5EF4-FFF2-40B4-BE49-F238E27FC236}">
              <a16:creationId xmlns:a16="http://schemas.microsoft.com/office/drawing/2014/main" id="{FD2320E2-6827-4525-890E-DF7737780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828" y="4857750"/>
          <a:ext cx="5482135" cy="200783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</xdr:row>
      <xdr:rowOff>165467</xdr:rowOff>
    </xdr:from>
    <xdr:ext cx="3752022" cy="1474489"/>
    <xdr:pic>
      <xdr:nvPicPr>
        <xdr:cNvPr id="2" name="Image 1">
          <a:extLst>
            <a:ext uri="{FF2B5EF4-FFF2-40B4-BE49-F238E27FC236}">
              <a16:creationId xmlns:a16="http://schemas.microsoft.com/office/drawing/2014/main" id="{7CC7B0F4-DD83-4B12-9A53-07F369E0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2594342"/>
          <a:ext cx="3752022" cy="1474489"/>
        </a:xfrm>
        <a:prstGeom prst="rect">
          <a:avLst/>
        </a:prstGeom>
      </xdr:spPr>
    </xdr:pic>
    <xdr:clientData/>
  </xdr:oneCellAnchor>
  <xdr:oneCellAnchor>
    <xdr:from>
      <xdr:col>5</xdr:col>
      <xdr:colOff>732691</xdr:colOff>
      <xdr:row>14</xdr:row>
      <xdr:rowOff>123923</xdr:rowOff>
    </xdr:from>
    <xdr:ext cx="2923761" cy="2206805"/>
    <xdr:pic>
      <xdr:nvPicPr>
        <xdr:cNvPr id="3" name="Image 2" descr="http://www.radioespace.com/media/infos//Le_tram_T1_sera_prolong_jusqu_Gerland.jpg">
          <a:extLst>
            <a:ext uri="{FF2B5EF4-FFF2-40B4-BE49-F238E27FC236}">
              <a16:creationId xmlns:a16="http://schemas.microsoft.com/office/drawing/2014/main" id="{E3B62C21-3E9C-4960-B774-506596ED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20960" y="3062019"/>
          <a:ext cx="2923761" cy="22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307719</xdr:rowOff>
    </xdr:from>
    <xdr:ext cx="2948608" cy="2398201"/>
    <xdr:pic>
      <xdr:nvPicPr>
        <xdr:cNvPr id="4" name="Image 3">
          <a:extLst>
            <a:ext uri="{FF2B5EF4-FFF2-40B4-BE49-F238E27FC236}">
              <a16:creationId xmlns:a16="http://schemas.microsoft.com/office/drawing/2014/main" id="{62E0D775-CD68-4FA4-86BD-40ABF1C6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20962" y="307719"/>
          <a:ext cx="2948608" cy="2398201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27</xdr:row>
      <xdr:rowOff>29472</xdr:rowOff>
    </xdr:from>
    <xdr:ext cx="4514022" cy="1794946"/>
    <xdr:pic>
      <xdr:nvPicPr>
        <xdr:cNvPr id="5" name="Image 4">
          <a:extLst>
            <a:ext uri="{FF2B5EF4-FFF2-40B4-BE49-F238E27FC236}">
              <a16:creationId xmlns:a16="http://schemas.microsoft.com/office/drawing/2014/main" id="{E6BD2155-D82F-49E5-9F54-47BF0CBEB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1" y="4401447"/>
          <a:ext cx="4514022" cy="1794946"/>
        </a:xfrm>
        <a:prstGeom prst="rect">
          <a:avLst/>
        </a:prstGeom>
      </xdr:spPr>
    </xdr:pic>
    <xdr:clientData/>
  </xdr:oneCellAnchor>
  <xdr:oneCellAnchor>
    <xdr:from>
      <xdr:col>5</xdr:col>
      <xdr:colOff>405847</xdr:colOff>
      <xdr:row>29</xdr:row>
      <xdr:rowOff>132521</xdr:rowOff>
    </xdr:from>
    <xdr:ext cx="5482135" cy="2007832"/>
    <xdr:pic>
      <xdr:nvPicPr>
        <xdr:cNvPr id="6" name="Image 5">
          <a:extLst>
            <a:ext uri="{FF2B5EF4-FFF2-40B4-BE49-F238E27FC236}">
              <a16:creationId xmlns:a16="http://schemas.microsoft.com/office/drawing/2014/main" id="{D665FAAC-BBD7-48F2-9058-428588CD6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15847" y="4828346"/>
          <a:ext cx="5482135" cy="200783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1_Exercices%20%20Excel%202010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1. Trier Filtrer"/>
      <sheetName val="2. Couleur"/>
      <sheetName val="2. Couleur (Soluce)"/>
      <sheetName val="3. Intermarchés"/>
      <sheetName val="3. Intermarchés (Soluce)"/>
      <sheetName val="4. VTT Chrono"/>
      <sheetName val="4. VTT Chrono (Soluce)"/>
      <sheetName val="5. Basket"/>
      <sheetName val="5. Basket (soluce)"/>
    </sheetNames>
    <sheetDataSet>
      <sheetData sheetId="0" refreshError="1"/>
      <sheetData sheetId="1" refreshError="1"/>
      <sheetData sheetId="2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7D64-9E82-49CD-8125-BB2F29FD27E2}">
  <dimension ref="B2:G20"/>
  <sheetViews>
    <sheetView showGridLines="0" zoomScale="130" zoomScaleNormal="130" workbookViewId="0"/>
  </sheetViews>
  <sheetFormatPr baseColWidth="10" defaultRowHeight="12.75" x14ac:dyDescent="0.2"/>
  <cols>
    <col min="1" max="1" width="5.375" style="2" customWidth="1"/>
    <col min="2" max="2" width="22.625" style="8" customWidth="1"/>
    <col min="3" max="3" width="4.625" style="2" customWidth="1"/>
    <col min="4" max="15" width="9.875" style="2" customWidth="1"/>
    <col min="16" max="16384" width="11" style="2"/>
  </cols>
  <sheetData>
    <row r="2" spans="2:7" ht="20.25" x14ac:dyDescent="0.3">
      <c r="B2" s="1" t="s">
        <v>0</v>
      </c>
      <c r="C2" s="1"/>
      <c r="D2" s="1"/>
      <c r="E2" s="1"/>
      <c r="F2" s="1"/>
      <c r="G2" s="1"/>
    </row>
    <row r="3" spans="2:7" ht="3" customHeight="1" x14ac:dyDescent="0.2">
      <c r="B3" s="32"/>
      <c r="C3" s="32"/>
      <c r="D3" s="32"/>
      <c r="E3" s="32"/>
      <c r="F3" s="32"/>
      <c r="G3" s="32"/>
    </row>
    <row r="4" spans="2:7" s="5" customFormat="1" ht="19.5" customHeight="1" x14ac:dyDescent="0.2">
      <c r="B4" s="3"/>
      <c r="C4" s="4"/>
    </row>
    <row r="5" spans="2:7" s="5" customFormat="1" ht="28.5" customHeight="1" x14ac:dyDescent="0.25">
      <c r="B5" s="6" t="s">
        <v>1</v>
      </c>
    </row>
    <row r="6" spans="2:7" ht="19.5" customHeight="1" x14ac:dyDescent="0.2">
      <c r="B6" s="7" t="s">
        <v>2</v>
      </c>
    </row>
    <row r="7" spans="2:7" ht="19.5" customHeight="1" x14ac:dyDescent="0.2"/>
    <row r="8" spans="2:7" ht="19.5" customHeight="1" x14ac:dyDescent="0.25">
      <c r="B8" s="6" t="s">
        <v>3</v>
      </c>
    </row>
    <row r="9" spans="2:7" ht="19.5" customHeight="1" x14ac:dyDescent="0.2">
      <c r="B9" s="7" t="s">
        <v>4</v>
      </c>
    </row>
    <row r="10" spans="2:7" s="5" customFormat="1" ht="19.5" customHeight="1" x14ac:dyDescent="0.2">
      <c r="B10" s="8"/>
    </row>
    <row r="11" spans="2:7" ht="19.5" customHeight="1" x14ac:dyDescent="0.25">
      <c r="B11" s="6" t="s">
        <v>5</v>
      </c>
    </row>
    <row r="12" spans="2:7" ht="19.5" customHeight="1" x14ac:dyDescent="0.2">
      <c r="B12" s="7" t="s">
        <v>6</v>
      </c>
    </row>
    <row r="13" spans="2:7" s="5" customFormat="1" ht="19.5" customHeight="1" x14ac:dyDescent="0.2">
      <c r="B13" s="8"/>
    </row>
    <row r="14" spans="2:7" ht="19.5" customHeight="1" x14ac:dyDescent="0.25">
      <c r="B14" s="6" t="s">
        <v>7</v>
      </c>
    </row>
    <row r="15" spans="2:7" ht="19.5" customHeight="1" x14ac:dyDescent="0.2">
      <c r="B15" s="7" t="s">
        <v>8</v>
      </c>
    </row>
    <row r="16" spans="2:7" s="5" customFormat="1" ht="19.5" customHeight="1" x14ac:dyDescent="0.2">
      <c r="B16" s="8"/>
    </row>
    <row r="17" spans="2:2" ht="19.5" customHeight="1" x14ac:dyDescent="0.25">
      <c r="B17" s="6" t="s">
        <v>9</v>
      </c>
    </row>
    <row r="18" spans="2:2" ht="19.5" customHeight="1" x14ac:dyDescent="0.2">
      <c r="B18" s="7" t="s">
        <v>10</v>
      </c>
    </row>
    <row r="19" spans="2:2" ht="19.5" customHeight="1" x14ac:dyDescent="0.2"/>
    <row r="20" spans="2:2" ht="19.5" customHeight="1" x14ac:dyDescent="0.2"/>
  </sheetData>
  <mergeCells count="1"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54D7-47D6-46B4-8602-82E1EF534978}">
  <dimension ref="B1:K42"/>
  <sheetViews>
    <sheetView showGridLines="0" tabSelected="1" zoomScale="130" zoomScaleNormal="130" workbookViewId="0">
      <selection activeCell="E13" sqref="E13"/>
    </sheetView>
  </sheetViews>
  <sheetFormatPr baseColWidth="10" defaultRowHeight="14.25" x14ac:dyDescent="0.2"/>
  <cols>
    <col min="1" max="1" width="6" style="9" customWidth="1"/>
    <col min="2" max="4" width="16.375" style="9" customWidth="1"/>
    <col min="5" max="5" width="21" style="9" customWidth="1"/>
    <col min="6" max="6" width="9.625" style="9" customWidth="1"/>
    <col min="7" max="16384" width="11" style="9"/>
  </cols>
  <sheetData>
    <row r="1" spans="2:8" ht="27" customHeight="1" x14ac:dyDescent="0.35">
      <c r="B1" s="30" t="s">
        <v>32</v>
      </c>
    </row>
    <row r="3" spans="2:8" ht="15.75" thickBot="1" x14ac:dyDescent="0.3">
      <c r="B3" s="29" t="s">
        <v>31</v>
      </c>
      <c r="C3" s="29" t="s">
        <v>30</v>
      </c>
      <c r="D3" s="29" t="s">
        <v>29</v>
      </c>
      <c r="E3" s="28" t="s">
        <v>28</v>
      </c>
    </row>
    <row r="4" spans="2:8" x14ac:dyDescent="0.2">
      <c r="B4" s="27" t="s">
        <v>21</v>
      </c>
      <c r="C4" s="26" t="s">
        <v>23</v>
      </c>
      <c r="D4" s="26" t="s">
        <v>26</v>
      </c>
      <c r="E4" s="25">
        <v>500</v>
      </c>
    </row>
    <row r="5" spans="2:8" x14ac:dyDescent="0.2">
      <c r="B5" s="24" t="s">
        <v>27</v>
      </c>
      <c r="C5" s="23" t="s">
        <v>20</v>
      </c>
      <c r="D5" s="23" t="s">
        <v>19</v>
      </c>
      <c r="E5" s="22">
        <v>1000</v>
      </c>
    </row>
    <row r="6" spans="2:8" x14ac:dyDescent="0.2">
      <c r="B6" s="24" t="s">
        <v>25</v>
      </c>
      <c r="C6" s="23" t="s">
        <v>23</v>
      </c>
      <c r="D6" s="23" t="s">
        <v>26</v>
      </c>
      <c r="E6" s="22">
        <v>800</v>
      </c>
    </row>
    <row r="7" spans="2:8" x14ac:dyDescent="0.2">
      <c r="B7" s="24" t="s">
        <v>24</v>
      </c>
      <c r="C7" s="23" t="s">
        <v>20</v>
      </c>
      <c r="D7" s="23" t="s">
        <v>19</v>
      </c>
      <c r="E7" s="22">
        <v>200</v>
      </c>
    </row>
    <row r="8" spans="2:8" x14ac:dyDescent="0.2">
      <c r="B8" s="24" t="s">
        <v>21</v>
      </c>
      <c r="C8" s="23" t="s">
        <v>23</v>
      </c>
      <c r="D8" s="23" t="s">
        <v>22</v>
      </c>
      <c r="E8" s="22">
        <v>300</v>
      </c>
    </row>
    <row r="9" spans="2:8" x14ac:dyDescent="0.2">
      <c r="B9" s="24" t="s">
        <v>25</v>
      </c>
      <c r="C9" s="23" t="s">
        <v>20</v>
      </c>
      <c r="D9" s="23" t="s">
        <v>19</v>
      </c>
      <c r="E9" s="22">
        <v>200</v>
      </c>
    </row>
    <row r="10" spans="2:8" x14ac:dyDescent="0.2">
      <c r="B10" s="24" t="s">
        <v>24</v>
      </c>
      <c r="C10" s="23" t="s">
        <v>23</v>
      </c>
      <c r="D10" s="23" t="s">
        <v>22</v>
      </c>
      <c r="E10" s="22">
        <v>400</v>
      </c>
    </row>
    <row r="11" spans="2:8" ht="15" thickBot="1" x14ac:dyDescent="0.25">
      <c r="B11" s="21" t="s">
        <v>21</v>
      </c>
      <c r="C11" s="20" t="s">
        <v>20</v>
      </c>
      <c r="D11" s="20" t="s">
        <v>19</v>
      </c>
      <c r="E11" s="19">
        <v>700</v>
      </c>
    </row>
    <row r="13" spans="2:8" s="13" customFormat="1" ht="22.5" customHeight="1" x14ac:dyDescent="0.2">
      <c r="B13" s="17" t="s">
        <v>18</v>
      </c>
      <c r="C13" s="16"/>
      <c r="D13" s="15"/>
      <c r="E13" s="14"/>
      <c r="H13" s="18" t="s">
        <v>17</v>
      </c>
    </row>
    <row r="14" spans="2:8" s="13" customFormat="1" ht="22.5" customHeight="1" x14ac:dyDescent="0.2">
      <c r="B14" s="17" t="s">
        <v>16</v>
      </c>
      <c r="C14" s="16"/>
      <c r="D14" s="15"/>
      <c r="E14" s="14"/>
    </row>
    <row r="15" spans="2:8" s="13" customFormat="1" ht="22.5" customHeight="1" x14ac:dyDescent="0.2">
      <c r="B15" s="17" t="s">
        <v>15</v>
      </c>
      <c r="C15" s="16"/>
      <c r="D15" s="15"/>
      <c r="E15" s="14"/>
    </row>
    <row r="22" spans="2:11" x14ac:dyDescent="0.2">
      <c r="K22" s="2"/>
    </row>
    <row r="25" spans="2:11" x14ac:dyDescent="0.2">
      <c r="B25" s="11" t="s">
        <v>14</v>
      </c>
    </row>
    <row r="28" spans="2:11" x14ac:dyDescent="0.2">
      <c r="H28" s="12" t="s">
        <v>13</v>
      </c>
    </row>
    <row r="33" spans="3:9" x14ac:dyDescent="0.2">
      <c r="I33" s="2"/>
    </row>
    <row r="38" spans="3:9" x14ac:dyDescent="0.2">
      <c r="C38" s="11" t="s">
        <v>12</v>
      </c>
    </row>
    <row r="42" spans="3:9" x14ac:dyDescent="0.2">
      <c r="G42" s="10" t="s">
        <v>11</v>
      </c>
    </row>
  </sheetData>
  <conditionalFormatting sqref="E13">
    <cfRule type="cellIs" dxfId="11" priority="3" operator="equal">
      <formula>800</formula>
    </cfRule>
    <cfRule type="cellIs" dxfId="10" priority="6" operator="equal">
      <formula>800</formula>
    </cfRule>
  </conditionalFormatting>
  <conditionalFormatting sqref="E14">
    <cfRule type="cellIs" dxfId="9" priority="2" operator="equal">
      <formula>2100</formula>
    </cfRule>
    <cfRule type="cellIs" dxfId="8" priority="5" operator="equal">
      <formula>2100</formula>
    </cfRule>
  </conditionalFormatting>
  <conditionalFormatting sqref="E15">
    <cfRule type="cellIs" dxfId="7" priority="1" operator="equal">
      <formula>1000</formula>
    </cfRule>
    <cfRule type="cellIs" dxfId="6" priority="4" operator="equal">
      <formula>1000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DF15-48D7-4920-9BC1-E80A43E66404}">
  <dimension ref="B1:K42"/>
  <sheetViews>
    <sheetView showGridLines="0" zoomScale="130" zoomScaleNormal="130" workbookViewId="0"/>
  </sheetViews>
  <sheetFormatPr baseColWidth="10" defaultRowHeight="14.25" x14ac:dyDescent="0.2"/>
  <cols>
    <col min="1" max="1" width="6" style="9" customWidth="1"/>
    <col min="2" max="4" width="16.375" style="9" customWidth="1"/>
    <col min="5" max="5" width="21" style="9" customWidth="1"/>
    <col min="6" max="6" width="9.625" style="9" customWidth="1"/>
    <col min="7" max="16384" width="11" style="9"/>
  </cols>
  <sheetData>
    <row r="1" spans="2:8" ht="27" customHeight="1" x14ac:dyDescent="0.35">
      <c r="B1" s="30" t="s">
        <v>32</v>
      </c>
    </row>
    <row r="3" spans="2:8" ht="15.75" thickBot="1" x14ac:dyDescent="0.3">
      <c r="B3" s="29" t="s">
        <v>31</v>
      </c>
      <c r="C3" s="29" t="s">
        <v>30</v>
      </c>
      <c r="D3" s="29" t="s">
        <v>29</v>
      </c>
      <c r="E3" s="28" t="s">
        <v>28</v>
      </c>
    </row>
    <row r="4" spans="2:8" x14ac:dyDescent="0.2">
      <c r="B4" s="27" t="s">
        <v>21</v>
      </c>
      <c r="C4" s="26" t="s">
        <v>23</v>
      </c>
      <c r="D4" s="26" t="s">
        <v>26</v>
      </c>
      <c r="E4" s="25">
        <v>500</v>
      </c>
    </row>
    <row r="5" spans="2:8" x14ac:dyDescent="0.2">
      <c r="B5" s="24" t="s">
        <v>27</v>
      </c>
      <c r="C5" s="23" t="s">
        <v>20</v>
      </c>
      <c r="D5" s="23" t="s">
        <v>19</v>
      </c>
      <c r="E5" s="22">
        <v>1000</v>
      </c>
    </row>
    <row r="6" spans="2:8" x14ac:dyDescent="0.2">
      <c r="B6" s="24" t="s">
        <v>25</v>
      </c>
      <c r="C6" s="23" t="s">
        <v>23</v>
      </c>
      <c r="D6" s="23" t="s">
        <v>26</v>
      </c>
      <c r="E6" s="22">
        <v>800</v>
      </c>
    </row>
    <row r="7" spans="2:8" x14ac:dyDescent="0.2">
      <c r="B7" s="24" t="s">
        <v>24</v>
      </c>
      <c r="C7" s="23" t="s">
        <v>20</v>
      </c>
      <c r="D7" s="23" t="s">
        <v>19</v>
      </c>
      <c r="E7" s="22">
        <v>200</v>
      </c>
    </row>
    <row r="8" spans="2:8" x14ac:dyDescent="0.2">
      <c r="B8" s="24" t="s">
        <v>21</v>
      </c>
      <c r="C8" s="23" t="s">
        <v>23</v>
      </c>
      <c r="D8" s="23" t="s">
        <v>22</v>
      </c>
      <c r="E8" s="22">
        <v>300</v>
      </c>
    </row>
    <row r="9" spans="2:8" x14ac:dyDescent="0.2">
      <c r="B9" s="24" t="s">
        <v>25</v>
      </c>
      <c r="C9" s="23" t="s">
        <v>20</v>
      </c>
      <c r="D9" s="23" t="s">
        <v>19</v>
      </c>
      <c r="E9" s="22">
        <v>200</v>
      </c>
    </row>
    <row r="10" spans="2:8" x14ac:dyDescent="0.2">
      <c r="B10" s="24" t="s">
        <v>24</v>
      </c>
      <c r="C10" s="23" t="s">
        <v>23</v>
      </c>
      <c r="D10" s="23" t="s">
        <v>22</v>
      </c>
      <c r="E10" s="22">
        <v>400</v>
      </c>
    </row>
    <row r="11" spans="2:8" ht="15" thickBot="1" x14ac:dyDescent="0.25">
      <c r="B11" s="21" t="s">
        <v>21</v>
      </c>
      <c r="C11" s="20" t="s">
        <v>20</v>
      </c>
      <c r="D11" s="20" t="s">
        <v>19</v>
      </c>
      <c r="E11" s="19">
        <v>700</v>
      </c>
    </row>
    <row r="13" spans="2:8" s="13" customFormat="1" ht="21.75" customHeight="1" x14ac:dyDescent="0.2">
      <c r="B13" s="17" t="s">
        <v>18</v>
      </c>
      <c r="C13" s="16"/>
      <c r="D13" s="15"/>
      <c r="E13" s="14">
        <f>SUMIFS(E4:E11,C4:C11,"Ligne A",B4:B11,"BREST")</f>
        <v>800</v>
      </c>
    </row>
    <row r="14" spans="2:8" s="13" customFormat="1" ht="21.75" customHeight="1" x14ac:dyDescent="0.2">
      <c r="B14" s="17" t="s">
        <v>16</v>
      </c>
      <c r="C14" s="16"/>
      <c r="D14" s="15"/>
      <c r="E14" s="14">
        <f>SUMIFS(E4:E11,D4:D11,"FEVRIER",C4:C11,"Ligne B")</f>
        <v>2100</v>
      </c>
      <c r="H14" s="31" t="s">
        <v>17</v>
      </c>
    </row>
    <row r="15" spans="2:8" s="13" customFormat="1" ht="21.75" customHeight="1" x14ac:dyDescent="0.2">
      <c r="B15" s="17" t="s">
        <v>15</v>
      </c>
      <c r="C15" s="16"/>
      <c r="D15" s="15"/>
      <c r="E15" s="14">
        <f>SUMIFS(E4:E11,D4:D11,"&lt;&gt;MARS",B4:B11,"PARIS")</f>
        <v>1000</v>
      </c>
    </row>
    <row r="22" spans="2:11" x14ac:dyDescent="0.2">
      <c r="K22" s="2"/>
    </row>
    <row r="25" spans="2:11" x14ac:dyDescent="0.2">
      <c r="B25" s="11" t="s">
        <v>14</v>
      </c>
    </row>
    <row r="27" spans="2:11" x14ac:dyDescent="0.2">
      <c r="D27" s="11" t="s">
        <v>12</v>
      </c>
    </row>
    <row r="28" spans="2:11" x14ac:dyDescent="0.2">
      <c r="H28" s="2"/>
      <c r="I28" s="10" t="s">
        <v>13</v>
      </c>
    </row>
    <row r="33" spans="8:9" x14ac:dyDescent="0.2">
      <c r="I33" s="2"/>
    </row>
    <row r="42" spans="8:9" x14ac:dyDescent="0.2">
      <c r="H42" s="10" t="s">
        <v>33</v>
      </c>
    </row>
  </sheetData>
  <conditionalFormatting sqref="E13">
    <cfRule type="cellIs" dxfId="5" priority="3" operator="equal">
      <formula>800</formula>
    </cfRule>
    <cfRule type="cellIs" dxfId="4" priority="6" operator="equal">
      <formula>800</formula>
    </cfRule>
  </conditionalFormatting>
  <conditionalFormatting sqref="E14">
    <cfRule type="cellIs" dxfId="3" priority="2" operator="equal">
      <formula>2100</formula>
    </cfRule>
    <cfRule type="cellIs" dxfId="2" priority="5" operator="equal">
      <formula>2100</formula>
    </cfRule>
  </conditionalFormatting>
  <conditionalFormatting sqref="E15">
    <cfRule type="cellIs" dxfId="1" priority="1" operator="equal">
      <formula>1000</formula>
    </cfRule>
    <cfRule type="cellIs" dxfId="0" priority="4" operator="equal">
      <formula>1000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Comparateurs</vt:lpstr>
      <vt:lpstr>3. SOMME.SI.ENS - Tram</vt:lpstr>
      <vt:lpstr>.................</vt:lpstr>
      <vt:lpstr>3. SOMME.SI.ENS - Tram (SOLUCE)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2020-11-04T10:03:29Z</dcterms:modified>
</cp:coreProperties>
</file>