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0_Formation informatique\5_Clients\DIRECTS\WALTER LEARNING\2020-09-01_Videos_Excel_7h-3h-3h\4_VIDEOS_Excel_13h\2_EXCEL PERF FONCTIONS - 3h\2_Fichiers d_exercice\"/>
    </mc:Choice>
  </mc:AlternateContent>
  <xr:revisionPtr revIDLastSave="0" documentId="13_ncr:1_{E54CC656-9495-4B8F-A9A7-69EB2072EA71}" xr6:coauthVersionLast="45" xr6:coauthVersionMax="45" xr10:uidLastSave="{00000000-0000-0000-0000-000000000000}"/>
  <bookViews>
    <workbookView xWindow="28680" yWindow="-120" windowWidth="29040" windowHeight="16440" tabRatio="787" activeTab="1" xr2:uid="{00000000-000D-0000-FFFF-FFFF00000000}"/>
  </bookViews>
  <sheets>
    <sheet name="Comparateurs" sheetId="21" r:id="rId1"/>
    <sheet name="2. SOMME.SI.ENS -Darty" sheetId="22" r:id="rId2"/>
    <sheet name="................." sheetId="20" r:id="rId3"/>
    <sheet name="2. SOMME.SI.ENS -Darty (SOLUCE)" sheetId="23" r:id="rId4"/>
  </sheets>
  <externalReferences>
    <externalReference r:id="rId5"/>
    <externalReference r:id="rId6"/>
  </externalReferences>
  <definedNames>
    <definedName name="Distance">'[1]Distance et Pays'!$A$2:$C$9</definedName>
    <definedName name="nonconnexe">'[2]2. Couleur'!$E$28,'[2]2. Couleur'!$E$26,'[2]2. Couleur'!$D$16:$E$22,'[2]2. Couleur'!$D$2:$E$5,'[2]2. Couleur'!$B$13:$B$16</definedName>
    <definedName name="Pays">'[1]Distance et Pays'!$E$2:$G$6</definedName>
  </definedNames>
  <calcPr calcId="191029"/>
  <customWorkbookViews>
    <customWorkbookView name="Fi-69 - Affichage personnalisé" guid="{FB3EAF92-6B33-406C-896C-83F02C09D5A2}" mergeInterval="0" personalView="1" maximized="1" windowWidth="1920" windowHeight="975" tabRatio="728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0" i="23" l="1"/>
  <c r="A23" i="23"/>
  <c r="A26" i="23"/>
</calcChain>
</file>

<file path=xl/sharedStrings.xml><?xml version="1.0" encoding="utf-8"?>
<sst xmlns="http://schemas.openxmlformats.org/spreadsheetml/2006/main" count="107" uniqueCount="42">
  <si>
    <t>Rappel des comparateurs Excel (dans les formules de calcul)</t>
  </si>
  <si>
    <t>Supérieur à</t>
  </si>
  <si>
    <t>&gt;</t>
  </si>
  <si>
    <t>Inférieur à</t>
  </si>
  <si>
    <t>&lt;</t>
  </si>
  <si>
    <t>Supérieur ou égal à</t>
  </si>
  <si>
    <t>&gt;=</t>
  </si>
  <si>
    <t>Inférieur ou égal à</t>
  </si>
  <si>
    <t>&lt;=</t>
  </si>
  <si>
    <t>Différent de</t>
  </si>
  <si>
    <t>&lt;&gt;</t>
  </si>
  <si>
    <t>CA total des fours achetés par les clients dont le nom commence par un S</t>
  </si>
  <si>
    <t>CA perdu pour les fours, à cause du dossier de crédit refusé</t>
  </si>
  <si>
    <t>Quel CA total pour les produits MIELE, avec des dossiers de crédit acceptés ?</t>
  </si>
  <si>
    <t>Non</t>
  </si>
  <si>
    <t>SAUTER</t>
  </si>
  <si>
    <t>Lave vaisselle</t>
  </si>
  <si>
    <t>GOYA</t>
  </si>
  <si>
    <t>Oui</t>
  </si>
  <si>
    <t>MIELE</t>
  </si>
  <si>
    <t>Four</t>
  </si>
  <si>
    <t>SOUCHON</t>
  </si>
  <si>
    <t>Micro onde</t>
  </si>
  <si>
    <t>BLIER</t>
  </si>
  <si>
    <t>THOMSON</t>
  </si>
  <si>
    <t>Réfrigérateur</t>
  </si>
  <si>
    <t>VENTURA</t>
  </si>
  <si>
    <t>BRANDT</t>
  </si>
  <si>
    <t>GABIN</t>
  </si>
  <si>
    <t>SIEMENS</t>
  </si>
  <si>
    <t>STALLONE</t>
  </si>
  <si>
    <t>SMET</t>
  </si>
  <si>
    <t>PHILIPS</t>
  </si>
  <si>
    <t>TRINTIGNAN</t>
  </si>
  <si>
    <t>DELON</t>
  </si>
  <si>
    <t>Lave linge</t>
  </si>
  <si>
    <t>BARDOT</t>
  </si>
  <si>
    <t>Acceptation
dossier crédit</t>
  </si>
  <si>
    <t>Montant commandé</t>
  </si>
  <si>
    <t>Marque</t>
  </si>
  <si>
    <t>Produit
acheté</t>
  </si>
  <si>
    <t>Nom du
client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</si>
</sst>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[$€-40C]_-;\-* #,##0\ [$€-40C]_-;_-* &quot;-&quot;??\ [$€-40C]_-;_-@_-"/>
  </numFmts>
  <fonts count="1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6"/>
      <color theme="8" tint="-0.499984740745262"/>
      <name val="Arial"/>
      <family val="2"/>
    </font>
    <font>
      <sz val="14"/>
      <name val="Arial"/>
      <family val="2"/>
    </font>
    <font>
      <b/>
      <sz val="22"/>
      <color rgb="FF0070C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theme="4"/>
      </patternFill>
    </fill>
  </fills>
  <borders count="6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4" applyFont="1"/>
    <xf numFmtId="0" fontId="2" fillId="0" borderId="0" xfId="4"/>
    <xf numFmtId="0" fontId="2" fillId="0" borderId="0" xfId="4" applyAlignment="1">
      <alignment horizontal="left" vertical="center"/>
    </xf>
    <xf numFmtId="0" fontId="2" fillId="0" borderId="0" xfId="4" applyAlignment="1">
      <alignment horizontal="right"/>
    </xf>
    <xf numFmtId="0" fontId="2" fillId="0" borderId="0" xfId="4" applyAlignment="1">
      <alignment vertical="center"/>
    </xf>
    <xf numFmtId="0" fontId="5" fillId="3" borderId="0" xfId="4" applyFont="1" applyFill="1" applyAlignment="1">
      <alignment horizontal="left"/>
    </xf>
    <xf numFmtId="0" fontId="6" fillId="4" borderId="0" xfId="4" applyFont="1" applyFill="1" applyAlignment="1">
      <alignment horizontal="left" vertical="center"/>
    </xf>
    <xf numFmtId="0" fontId="2" fillId="0" borderId="0" xfId="4" applyAlignment="1">
      <alignment horizontal="left"/>
    </xf>
    <xf numFmtId="0" fontId="2" fillId="0" borderId="0" xfId="4" applyAlignment="1">
      <alignment horizontal="center"/>
    </xf>
    <xf numFmtId="0" fontId="8" fillId="6" borderId="1" xfId="4" applyFont="1" applyFill="1" applyBorder="1" applyAlignment="1">
      <alignment horizontal="center"/>
    </xf>
    <xf numFmtId="165" fontId="8" fillId="6" borderId="1" xfId="5" applyNumberFormat="1" applyFont="1" applyFill="1" applyBorder="1"/>
    <xf numFmtId="0" fontId="8" fillId="6" borderId="1" xfId="4" applyFont="1" applyFill="1" applyBorder="1"/>
    <xf numFmtId="0" fontId="8" fillId="6" borderId="2" xfId="4" applyFont="1" applyFill="1" applyBorder="1"/>
    <xf numFmtId="0" fontId="8" fillId="6" borderId="3" xfId="4" applyFont="1" applyFill="1" applyBorder="1" applyAlignment="1">
      <alignment horizontal="center"/>
    </xf>
    <xf numFmtId="165" fontId="8" fillId="6" borderId="3" xfId="5" applyNumberFormat="1" applyFont="1" applyFill="1" applyBorder="1"/>
    <xf numFmtId="0" fontId="8" fillId="6" borderId="3" xfId="4" applyFont="1" applyFill="1" applyBorder="1"/>
    <xf numFmtId="0" fontId="8" fillId="6" borderId="4" xfId="4" applyFont="1" applyFill="1" applyBorder="1"/>
    <xf numFmtId="0" fontId="2" fillId="0" borderId="0" xfId="4" applyAlignment="1">
      <alignment vertical="center" wrapText="1"/>
    </xf>
    <xf numFmtId="0" fontId="9" fillId="7" borderId="5" xfId="4" applyFont="1" applyFill="1" applyBorder="1" applyAlignment="1">
      <alignment horizontal="center" vertical="center" wrapText="1"/>
    </xf>
    <xf numFmtId="0" fontId="9" fillId="7" borderId="0" xfId="4" applyFont="1" applyFill="1" applyAlignment="1">
      <alignment horizontal="center" vertical="center" wrapText="1"/>
    </xf>
    <xf numFmtId="0" fontId="7" fillId="0" borderId="0" xfId="4" applyFont="1" applyAlignment="1">
      <alignment horizontal="center"/>
    </xf>
    <xf numFmtId="0" fontId="2" fillId="2" borderId="0" xfId="4" applyFill="1"/>
    <xf numFmtId="165" fontId="7" fillId="5" borderId="0" xfId="5" applyNumberFormat="1" applyFont="1" applyFill="1" applyAlignment="1">
      <alignment horizontal="right" vertical="center"/>
    </xf>
    <xf numFmtId="165" fontId="7" fillId="5" borderId="0" xfId="5" applyNumberFormat="1" applyFont="1" applyFill="1" applyAlignment="1">
      <alignment horizontal="center" vertical="center"/>
    </xf>
  </cellXfs>
  <cellStyles count="8">
    <cellStyle name="Milliers 2" xfId="2" xr:uid="{00000000-0005-0000-0000-000002000000}"/>
    <cellStyle name="Milliers 3" xfId="5" xr:uid="{00000000-0005-0000-0000-000003000000}"/>
    <cellStyle name="Milliers 4" xfId="7" xr:uid="{28EE927E-4F2F-432B-ADF0-1CF69BF3FD7B}"/>
    <cellStyle name="Normal" xfId="0" builtinId="0"/>
    <cellStyle name="Normal 2" xfId="1" xr:uid="{00000000-0005-0000-0000-000006000000}"/>
    <cellStyle name="Normal 3" xfId="4" xr:uid="{00000000-0005-0000-0000-000007000000}"/>
    <cellStyle name="Pourcentage 2" xfId="3" xr:uid="{00000000-0005-0000-0000-000009000000}"/>
    <cellStyle name="Pourcentage 3" xfId="6" xr:uid="{00000000-0005-0000-0000-00000A000000}"/>
  </cellStyles>
  <dxfs count="8">
    <dxf>
      <font>
        <b/>
        <i val="0"/>
        <color rgb="FF007033"/>
      </font>
    </dxf>
    <dxf>
      <font>
        <b/>
        <i val="0"/>
        <color rgb="FF007033"/>
      </font>
    </dxf>
    <dxf>
      <font>
        <b/>
        <i val="0"/>
        <color rgb="FF007033"/>
      </font>
    </dxf>
    <dxf>
      <font>
        <b/>
        <i val="0"/>
        <color rgb="FF007033"/>
      </font>
    </dxf>
    <dxf>
      <font>
        <b/>
        <i val="0"/>
        <color rgb="FF007033"/>
      </font>
    </dxf>
    <dxf>
      <font>
        <b/>
        <i val="0"/>
        <color rgb="FF007033"/>
      </font>
    </dxf>
    <dxf>
      <font>
        <b/>
        <i val="0"/>
        <color rgb="FF007033"/>
      </font>
    </dxf>
    <dxf>
      <font>
        <b/>
        <i val="0"/>
        <color rgb="FF007033"/>
      </font>
    </dxf>
  </dxfs>
  <tableStyles count="0" defaultTableStyle="TableStyleMedium9" defaultPivotStyle="PivotStyleLight16"/>
  <colors>
    <mruColors>
      <color rgb="FF008E40"/>
      <color rgb="FFFFF0AF"/>
      <color rgb="FFDA5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538497</xdr:colOff>
      <xdr:row>3</xdr:row>
      <xdr:rowOff>247651</xdr:rowOff>
    </xdr:from>
    <xdr:to>
      <xdr:col>8</xdr:col>
      <xdr:colOff>219809</xdr:colOff>
      <xdr:row>18</xdr:row>
      <xdr:rowOff>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64BDABB-5654-4352-9D04-CF496DFC20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5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2481597" y="704851"/>
          <a:ext cx="3986612" cy="35813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14460</xdr:rowOff>
    </xdr:from>
    <xdr:ext cx="2699338" cy="791502"/>
    <xdr:pic>
      <xdr:nvPicPr>
        <xdr:cNvPr id="2" name="Image 1">
          <a:extLst>
            <a:ext uri="{FF2B5EF4-FFF2-40B4-BE49-F238E27FC236}">
              <a16:creationId xmlns:a16="http://schemas.microsoft.com/office/drawing/2014/main" id="{3A630266-ACFA-4F85-A31A-AB8CE5029D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14460"/>
          <a:ext cx="2699338" cy="791502"/>
        </a:xfrm>
        <a:prstGeom prst="rect">
          <a:avLst/>
        </a:prstGeom>
      </xdr:spPr>
    </xdr:pic>
    <xdr:clientData/>
  </xdr:oneCellAnchor>
  <xdr:oneCellAnchor>
    <xdr:from>
      <xdr:col>3</xdr:col>
      <xdr:colOff>410309</xdr:colOff>
      <xdr:row>0</xdr:row>
      <xdr:rowOff>87924</xdr:rowOff>
    </xdr:from>
    <xdr:ext cx="1230923" cy="738554"/>
    <xdr:pic>
      <xdr:nvPicPr>
        <xdr:cNvPr id="3" name="Image 2">
          <a:extLst>
            <a:ext uri="{FF2B5EF4-FFF2-40B4-BE49-F238E27FC236}">
              <a16:creationId xmlns:a16="http://schemas.microsoft.com/office/drawing/2014/main" id="{F626F562-E938-41A1-8267-63B963CA98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96309" y="87924"/>
          <a:ext cx="1230923" cy="738554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14460</xdr:rowOff>
    </xdr:from>
    <xdr:ext cx="2699338" cy="791502"/>
    <xdr:pic>
      <xdr:nvPicPr>
        <xdr:cNvPr id="2" name="Image 1">
          <a:extLst>
            <a:ext uri="{FF2B5EF4-FFF2-40B4-BE49-F238E27FC236}">
              <a16:creationId xmlns:a16="http://schemas.microsoft.com/office/drawing/2014/main" id="{69A21D85-DAF4-4269-A43B-F9E829564C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14460"/>
          <a:ext cx="2699338" cy="791502"/>
        </a:xfrm>
        <a:prstGeom prst="rect">
          <a:avLst/>
        </a:prstGeom>
      </xdr:spPr>
    </xdr:pic>
    <xdr:clientData/>
  </xdr:oneCellAnchor>
  <xdr:oneCellAnchor>
    <xdr:from>
      <xdr:col>3</xdr:col>
      <xdr:colOff>410309</xdr:colOff>
      <xdr:row>0</xdr:row>
      <xdr:rowOff>87924</xdr:rowOff>
    </xdr:from>
    <xdr:ext cx="1230923" cy="738554"/>
    <xdr:pic>
      <xdr:nvPicPr>
        <xdr:cNvPr id="3" name="Image 2">
          <a:extLst>
            <a:ext uri="{FF2B5EF4-FFF2-40B4-BE49-F238E27FC236}">
              <a16:creationId xmlns:a16="http://schemas.microsoft.com/office/drawing/2014/main" id="{8A041183-86F7-42F7-A6C5-BEF9309AA0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96309" y="87924"/>
          <a:ext cx="1230923" cy="73855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_Formation%20informatique/2_Supports%20et%20Exercices/8_ESSCA/2017%20-%20Cours%20de%20Bureautique/TD_08_Excel_Fonctions_avancees/TD8_Fonctions_solut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_Formation%20informatique/2_Supports%20et%20Exercices/4_Office_2010/Excel%202010_Off14/1_Exercices%20%20Excel%202010/Exo_18_tris_filtres_intro_BD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ériel et Qualité"/>
      <sheetName val="Distance et Pays"/>
      <sheetName val="Facture"/>
    </sheetNames>
    <sheetDataSet>
      <sheetData sheetId="0"/>
      <sheetData sheetId="1">
        <row r="2">
          <cell r="A2">
            <v>1000</v>
          </cell>
          <cell r="B2">
            <v>12500</v>
          </cell>
          <cell r="C2">
            <v>45</v>
          </cell>
          <cell r="E2">
            <v>1</v>
          </cell>
          <cell r="F2" t="str">
            <v>Russie</v>
          </cell>
          <cell r="G2">
            <v>0.08</v>
          </cell>
        </row>
        <row r="3">
          <cell r="A3">
            <v>2000</v>
          </cell>
          <cell r="B3">
            <v>10250</v>
          </cell>
          <cell r="C3">
            <v>42.2</v>
          </cell>
          <cell r="E3">
            <v>2</v>
          </cell>
          <cell r="F3" t="str">
            <v>Pologne</v>
          </cell>
          <cell r="G3">
            <v>7.4999999999999997E-2</v>
          </cell>
        </row>
        <row r="4">
          <cell r="A4">
            <v>3000</v>
          </cell>
          <cell r="B4">
            <v>9500</v>
          </cell>
          <cell r="C4">
            <v>40.5</v>
          </cell>
          <cell r="E4">
            <v>3</v>
          </cell>
          <cell r="F4" t="str">
            <v>Ukraine</v>
          </cell>
          <cell r="G4">
            <v>7.0000000000000007E-2</v>
          </cell>
        </row>
        <row r="5">
          <cell r="A5">
            <v>4000</v>
          </cell>
          <cell r="B5">
            <v>8750</v>
          </cell>
          <cell r="C5">
            <v>38.5</v>
          </cell>
          <cell r="E5">
            <v>4</v>
          </cell>
          <cell r="F5" t="str">
            <v>Azerbaidjan</v>
          </cell>
          <cell r="G5">
            <v>0.11</v>
          </cell>
        </row>
        <row r="6">
          <cell r="A6">
            <v>5000</v>
          </cell>
          <cell r="B6">
            <v>8300</v>
          </cell>
          <cell r="C6">
            <v>37.200000000000003</v>
          </cell>
          <cell r="E6">
            <v>5</v>
          </cell>
          <cell r="F6" t="str">
            <v>Roumanie</v>
          </cell>
          <cell r="G6">
            <v>9.8000000000000004E-2</v>
          </cell>
        </row>
        <row r="7">
          <cell r="A7">
            <v>7500</v>
          </cell>
          <cell r="B7">
            <v>7900</v>
          </cell>
          <cell r="C7">
            <v>35.5</v>
          </cell>
        </row>
        <row r="8">
          <cell r="A8">
            <v>10000</v>
          </cell>
          <cell r="B8">
            <v>7000</v>
          </cell>
          <cell r="C8">
            <v>32</v>
          </cell>
        </row>
        <row r="9">
          <cell r="A9">
            <v>15000</v>
          </cell>
          <cell r="B9">
            <v>6000</v>
          </cell>
          <cell r="C9">
            <v>29.5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1. Trier Filtrer"/>
      <sheetName val="2. Couleur"/>
      <sheetName val="2. Couleur (Soluce)"/>
      <sheetName val="3. Intermarchés"/>
      <sheetName val="3. Intermarchés (Soluce)"/>
      <sheetName val="4. VTT Chrono"/>
      <sheetName val="4. VTT Chrono (Soluce)"/>
      <sheetName val="5. Basket"/>
      <sheetName val="5. Basket (soluce)"/>
    </sheetNames>
    <sheetDataSet>
      <sheetData sheetId="0" refreshError="1"/>
      <sheetData sheetId="1" refreshError="1"/>
      <sheetData sheetId="2">
        <row r="2">
          <cell r="D2" t="str">
            <v>Désignation de l'article</v>
          </cell>
          <cell r="E2" t="str">
            <v>Prix HT
unitaire</v>
          </cell>
        </row>
        <row r="3">
          <cell r="D3" t="str">
            <v>Tapenade noire à la provençale - 210 gr</v>
          </cell>
          <cell r="E3">
            <v>5.2</v>
          </cell>
        </row>
        <row r="4">
          <cell r="D4" t="str">
            <v>Tapenade verte au basilic - 210 gr</v>
          </cell>
          <cell r="E4">
            <v>5.25</v>
          </cell>
        </row>
        <row r="5">
          <cell r="D5" t="str">
            <v>Olives noires de Nice 250 g</v>
          </cell>
          <cell r="E5">
            <v>3.6</v>
          </cell>
        </row>
        <row r="13">
          <cell r="B13" t="str">
            <v>D101</v>
          </cell>
        </row>
        <row r="14">
          <cell r="B14" t="str">
            <v>D102</v>
          </cell>
        </row>
        <row r="15">
          <cell r="B15" t="str">
            <v>D103</v>
          </cell>
        </row>
        <row r="16">
          <cell r="B16" t="str">
            <v>D104</v>
          </cell>
          <cell r="D16" t="str">
            <v>Delice d’artichauts - 210 gr</v>
          </cell>
          <cell r="E16">
            <v>5.6</v>
          </cell>
        </row>
        <row r="17">
          <cell r="D17" t="str">
            <v>Le Melet anchoïade au fenouil - 210 gr</v>
          </cell>
          <cell r="E17">
            <v>5.2</v>
          </cell>
        </row>
        <row r="18">
          <cell r="D18" t="str">
            <v>Olivade de poivrons rouges - 210 gr </v>
          </cell>
          <cell r="E18">
            <v>5.25</v>
          </cell>
        </row>
        <row r="19">
          <cell r="D19" t="str">
            <v>Tapenade verte au basilic - 210 gr</v>
          </cell>
          <cell r="E19">
            <v>5.25</v>
          </cell>
        </row>
        <row r="20">
          <cell r="D20" t="str">
            <v xml:space="preserve">Savonnette Amandes douces - 125 gr - Carton de 96 pcs </v>
          </cell>
          <cell r="E20">
            <v>60</v>
          </cell>
        </row>
        <row r="21">
          <cell r="D21" t="str">
            <v>Savonnette au Miel - 125 gr - Carton de 48 pcs</v>
          </cell>
          <cell r="E21">
            <v>40</v>
          </cell>
        </row>
        <row r="22">
          <cell r="D22" t="str">
            <v>Olives noires de Nice 500 g</v>
          </cell>
          <cell r="E22">
            <v>5.5</v>
          </cell>
        </row>
        <row r="26">
          <cell r="E26">
            <v>17</v>
          </cell>
        </row>
        <row r="28">
          <cell r="E28">
            <v>8.1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64C8C-AE0E-416A-AF74-23E6E255CFC9}">
  <dimension ref="B2:G20"/>
  <sheetViews>
    <sheetView showGridLines="0" zoomScale="130" zoomScaleNormal="130" workbookViewId="0"/>
  </sheetViews>
  <sheetFormatPr baseColWidth="10" defaultRowHeight="12.75" x14ac:dyDescent="0.2"/>
  <cols>
    <col min="1" max="1" width="5.375" style="2" customWidth="1"/>
    <col min="2" max="2" width="22.625" style="8" customWidth="1"/>
    <col min="3" max="3" width="4.625" style="2" customWidth="1"/>
    <col min="4" max="15" width="9.875" style="2" customWidth="1"/>
    <col min="16" max="16384" width="11" style="2"/>
  </cols>
  <sheetData>
    <row r="2" spans="2:7" ht="20.25" x14ac:dyDescent="0.3">
      <c r="B2" s="1" t="s">
        <v>0</v>
      </c>
      <c r="C2" s="1"/>
      <c r="D2" s="1"/>
      <c r="E2" s="1"/>
      <c r="F2" s="1"/>
      <c r="G2" s="1"/>
    </row>
    <row r="3" spans="2:7" ht="3" customHeight="1" x14ac:dyDescent="0.2">
      <c r="B3" s="22"/>
      <c r="C3" s="22"/>
      <c r="D3" s="22"/>
      <c r="E3" s="22"/>
      <c r="F3" s="22"/>
      <c r="G3" s="22"/>
    </row>
    <row r="4" spans="2:7" s="5" customFormat="1" ht="19.5" customHeight="1" x14ac:dyDescent="0.2">
      <c r="B4" s="3"/>
      <c r="C4" s="4"/>
    </row>
    <row r="5" spans="2:7" s="5" customFormat="1" ht="28.5" customHeight="1" x14ac:dyDescent="0.25">
      <c r="B5" s="6" t="s">
        <v>1</v>
      </c>
    </row>
    <row r="6" spans="2:7" ht="19.5" customHeight="1" x14ac:dyDescent="0.2">
      <c r="B6" s="7" t="s">
        <v>2</v>
      </c>
    </row>
    <row r="7" spans="2:7" ht="19.5" customHeight="1" x14ac:dyDescent="0.2"/>
    <row r="8" spans="2:7" ht="19.5" customHeight="1" x14ac:dyDescent="0.25">
      <c r="B8" s="6" t="s">
        <v>3</v>
      </c>
    </row>
    <row r="9" spans="2:7" ht="19.5" customHeight="1" x14ac:dyDescent="0.2">
      <c r="B9" s="7" t="s">
        <v>4</v>
      </c>
    </row>
    <row r="10" spans="2:7" s="5" customFormat="1" ht="19.5" customHeight="1" x14ac:dyDescent="0.2">
      <c r="B10" s="8"/>
    </row>
    <row r="11" spans="2:7" ht="19.5" customHeight="1" x14ac:dyDescent="0.25">
      <c r="B11" s="6" t="s">
        <v>5</v>
      </c>
    </row>
    <row r="12" spans="2:7" ht="19.5" customHeight="1" x14ac:dyDescent="0.2">
      <c r="B12" s="7" t="s">
        <v>6</v>
      </c>
    </row>
    <row r="13" spans="2:7" s="5" customFormat="1" ht="19.5" customHeight="1" x14ac:dyDescent="0.2">
      <c r="B13" s="8"/>
    </row>
    <row r="14" spans="2:7" ht="19.5" customHeight="1" x14ac:dyDescent="0.25">
      <c r="B14" s="6" t="s">
        <v>7</v>
      </c>
    </row>
    <row r="15" spans="2:7" ht="19.5" customHeight="1" x14ac:dyDescent="0.2">
      <c r="B15" s="7" t="s">
        <v>8</v>
      </c>
    </row>
    <row r="16" spans="2:7" s="5" customFormat="1" ht="19.5" customHeight="1" x14ac:dyDescent="0.2">
      <c r="B16" s="8"/>
    </row>
    <row r="17" spans="2:2" ht="19.5" customHeight="1" x14ac:dyDescent="0.25">
      <c r="B17" s="6" t="s">
        <v>9</v>
      </c>
    </row>
    <row r="18" spans="2:2" ht="19.5" customHeight="1" x14ac:dyDescent="0.2">
      <c r="B18" s="7" t="s">
        <v>10</v>
      </c>
    </row>
    <row r="19" spans="2:2" ht="19.5" customHeight="1" x14ac:dyDescent="0.2"/>
    <row r="20" spans="2:2" ht="19.5" customHeight="1" x14ac:dyDescent="0.2"/>
  </sheetData>
  <mergeCells count="1">
    <mergeCell ref="B3:G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87B82-0CD6-43B4-B836-0C95FFF342C8}">
  <dimension ref="A1:F26"/>
  <sheetViews>
    <sheetView showGridLines="0" tabSelected="1" zoomScale="145" zoomScaleNormal="145" workbookViewId="0">
      <selection activeCell="A20" sqref="A20:E20"/>
    </sheetView>
  </sheetViews>
  <sheetFormatPr baseColWidth="10" defaultRowHeight="12.75" x14ac:dyDescent="0.2"/>
  <cols>
    <col min="1" max="1" width="12.625" style="2" customWidth="1"/>
    <col min="2" max="2" width="13.25" style="2" customWidth="1"/>
    <col min="3" max="3" width="10.375" style="2" customWidth="1"/>
    <col min="4" max="4" width="10.875" style="2" customWidth="1"/>
    <col min="5" max="5" width="13.75" style="2" customWidth="1"/>
    <col min="6" max="16384" width="11" style="2"/>
  </cols>
  <sheetData>
    <row r="1" spans="1:6" x14ac:dyDescent="0.2">
      <c r="A1" s="21"/>
      <c r="F1" s="8"/>
    </row>
    <row r="2" spans="1:6" x14ac:dyDescent="0.2">
      <c r="A2" s="21"/>
      <c r="F2" s="8"/>
    </row>
    <row r="3" spans="1:6" x14ac:dyDescent="0.2">
      <c r="A3" s="21"/>
      <c r="F3" s="8"/>
    </row>
    <row r="4" spans="1:6" x14ac:dyDescent="0.2">
      <c r="A4" s="21"/>
      <c r="F4" s="8"/>
    </row>
    <row r="5" spans="1:6" x14ac:dyDescent="0.2">
      <c r="A5" s="21"/>
      <c r="F5" s="8"/>
    </row>
    <row r="6" spans="1:6" x14ac:dyDescent="0.2">
      <c r="B6" s="8"/>
      <c r="C6" s="8"/>
      <c r="D6" s="8"/>
      <c r="E6" s="8"/>
      <c r="F6" s="8"/>
    </row>
    <row r="7" spans="1:6" ht="26.25" thickBot="1" x14ac:dyDescent="0.25">
      <c r="A7" s="20" t="s">
        <v>41</v>
      </c>
      <c r="B7" s="19" t="s">
        <v>40</v>
      </c>
      <c r="C7" s="19" t="s">
        <v>39</v>
      </c>
      <c r="D7" s="19" t="s">
        <v>38</v>
      </c>
      <c r="E7" s="19" t="s">
        <v>37</v>
      </c>
      <c r="F7" s="18"/>
    </row>
    <row r="8" spans="1:6" ht="13.5" thickTop="1" x14ac:dyDescent="0.2">
      <c r="A8" s="17" t="s">
        <v>36</v>
      </c>
      <c r="B8" s="16" t="s">
        <v>35</v>
      </c>
      <c r="C8" s="16" t="s">
        <v>29</v>
      </c>
      <c r="D8" s="15">
        <v>600</v>
      </c>
      <c r="E8" s="14" t="s">
        <v>18</v>
      </c>
    </row>
    <row r="9" spans="1:6" x14ac:dyDescent="0.2">
      <c r="A9" s="13" t="s">
        <v>34</v>
      </c>
      <c r="B9" s="12" t="s">
        <v>20</v>
      </c>
      <c r="C9" s="12" t="s">
        <v>19</v>
      </c>
      <c r="D9" s="11">
        <v>450</v>
      </c>
      <c r="E9" s="10" t="s">
        <v>14</v>
      </c>
    </row>
    <row r="10" spans="1:6" x14ac:dyDescent="0.2">
      <c r="A10" s="13" t="s">
        <v>33</v>
      </c>
      <c r="B10" s="12" t="s">
        <v>22</v>
      </c>
      <c r="C10" s="12" t="s">
        <v>32</v>
      </c>
      <c r="D10" s="11">
        <v>150</v>
      </c>
      <c r="E10" s="10" t="s">
        <v>18</v>
      </c>
    </row>
    <row r="11" spans="1:6" x14ac:dyDescent="0.2">
      <c r="A11" s="13" t="s">
        <v>31</v>
      </c>
      <c r="B11" s="12" t="s">
        <v>25</v>
      </c>
      <c r="C11" s="12" t="s">
        <v>19</v>
      </c>
      <c r="D11" s="11">
        <v>4000</v>
      </c>
      <c r="E11" s="10" t="s">
        <v>18</v>
      </c>
    </row>
    <row r="12" spans="1:6" x14ac:dyDescent="0.2">
      <c r="A12" s="13" t="s">
        <v>30</v>
      </c>
      <c r="B12" s="12" t="s">
        <v>20</v>
      </c>
      <c r="C12" s="12" t="s">
        <v>29</v>
      </c>
      <c r="D12" s="11">
        <v>2200</v>
      </c>
      <c r="E12" s="10" t="s">
        <v>18</v>
      </c>
    </row>
    <row r="13" spans="1:6" x14ac:dyDescent="0.2">
      <c r="A13" s="13" t="s">
        <v>28</v>
      </c>
      <c r="B13" s="12" t="s">
        <v>20</v>
      </c>
      <c r="C13" s="12" t="s">
        <v>27</v>
      </c>
      <c r="D13" s="11">
        <v>550</v>
      </c>
      <c r="E13" s="10" t="s">
        <v>14</v>
      </c>
    </row>
    <row r="14" spans="1:6" x14ac:dyDescent="0.2">
      <c r="A14" s="13" t="s">
        <v>26</v>
      </c>
      <c r="B14" s="12" t="s">
        <v>25</v>
      </c>
      <c r="C14" s="12" t="s">
        <v>24</v>
      </c>
      <c r="D14" s="11">
        <v>700</v>
      </c>
      <c r="E14" s="10" t="s">
        <v>18</v>
      </c>
    </row>
    <row r="15" spans="1:6" x14ac:dyDescent="0.2">
      <c r="A15" s="13" t="s">
        <v>23</v>
      </c>
      <c r="B15" s="12" t="s">
        <v>22</v>
      </c>
      <c r="C15" s="12" t="s">
        <v>19</v>
      </c>
      <c r="D15" s="11">
        <v>200</v>
      </c>
      <c r="E15" s="10" t="s">
        <v>18</v>
      </c>
    </row>
    <row r="16" spans="1:6" x14ac:dyDescent="0.2">
      <c r="A16" s="13" t="s">
        <v>21</v>
      </c>
      <c r="B16" s="12" t="s">
        <v>20</v>
      </c>
      <c r="C16" s="12" t="s">
        <v>19</v>
      </c>
      <c r="D16" s="11">
        <v>800</v>
      </c>
      <c r="E16" s="10" t="s">
        <v>18</v>
      </c>
    </row>
    <row r="17" spans="1:5" x14ac:dyDescent="0.2">
      <c r="A17" s="13" t="s">
        <v>17</v>
      </c>
      <c r="B17" s="12" t="s">
        <v>16</v>
      </c>
      <c r="C17" s="12" t="s">
        <v>15</v>
      </c>
      <c r="D17" s="11">
        <v>400</v>
      </c>
      <c r="E17" s="10" t="s">
        <v>14</v>
      </c>
    </row>
    <row r="18" spans="1:5" x14ac:dyDescent="0.2">
      <c r="E18" s="9"/>
    </row>
    <row r="19" spans="1:5" x14ac:dyDescent="0.2">
      <c r="A19" s="8" t="s">
        <v>13</v>
      </c>
      <c r="B19" s="8"/>
      <c r="C19" s="8"/>
      <c r="D19" s="8"/>
      <c r="E19" s="9"/>
    </row>
    <row r="20" spans="1:5" ht="18.75" customHeight="1" x14ac:dyDescent="0.2">
      <c r="A20" s="23"/>
      <c r="B20" s="23"/>
      <c r="C20" s="23"/>
      <c r="D20" s="23"/>
      <c r="E20" s="23"/>
    </row>
    <row r="21" spans="1:5" x14ac:dyDescent="0.2">
      <c r="B21" s="8"/>
      <c r="C21" s="8"/>
      <c r="D21" s="8"/>
    </row>
    <row r="22" spans="1:5" x14ac:dyDescent="0.2">
      <c r="A22" s="8" t="s">
        <v>12</v>
      </c>
      <c r="B22" s="8"/>
      <c r="C22" s="8"/>
      <c r="D22" s="8"/>
    </row>
    <row r="23" spans="1:5" ht="18.75" customHeight="1" x14ac:dyDescent="0.2">
      <c r="A23" s="23"/>
      <c r="B23" s="23"/>
      <c r="C23" s="23"/>
      <c r="D23" s="23"/>
      <c r="E23" s="23"/>
    </row>
    <row r="25" spans="1:5" x14ac:dyDescent="0.2">
      <c r="A25" s="8" t="s">
        <v>11</v>
      </c>
    </row>
    <row r="26" spans="1:5" ht="18.75" customHeight="1" x14ac:dyDescent="0.2">
      <c r="A26" s="23"/>
      <c r="B26" s="23"/>
      <c r="C26" s="23"/>
      <c r="D26" s="23"/>
      <c r="E26" s="23"/>
    </row>
  </sheetData>
  <mergeCells count="3">
    <mergeCell ref="A20:E20"/>
    <mergeCell ref="A23:E23"/>
    <mergeCell ref="A26:E26"/>
  </mergeCells>
  <conditionalFormatting sqref="A20">
    <cfRule type="cellIs" dxfId="7" priority="4" operator="equal">
      <formula>5000</formula>
    </cfRule>
  </conditionalFormatting>
  <conditionalFormatting sqref="A23">
    <cfRule type="cellIs" dxfId="6" priority="3" operator="equal">
      <formula>1000</formula>
    </cfRule>
  </conditionalFormatting>
  <conditionalFormatting sqref="A26">
    <cfRule type="cellIs" dxfId="5" priority="2" operator="equal">
      <formula>1000</formula>
    </cfRule>
  </conditionalFormatting>
  <conditionalFormatting sqref="A26:E26">
    <cfRule type="cellIs" dxfId="4" priority="1" operator="equal">
      <formula>3000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5267D-3C06-48EA-9D5A-6D22990A993D}">
  <dimension ref="A1:F26"/>
  <sheetViews>
    <sheetView showGridLines="0" zoomScale="145" zoomScaleNormal="145" workbookViewId="0">
      <selection activeCell="A7" sqref="A7"/>
    </sheetView>
  </sheetViews>
  <sheetFormatPr baseColWidth="10" defaultRowHeight="12.75" x14ac:dyDescent="0.2"/>
  <cols>
    <col min="1" max="1" width="12.625" style="2" customWidth="1"/>
    <col min="2" max="2" width="13.25" style="2" customWidth="1"/>
    <col min="3" max="3" width="10.375" style="2" customWidth="1"/>
    <col min="4" max="4" width="10.875" style="2" customWidth="1"/>
    <col min="5" max="5" width="13.75" style="2" customWidth="1"/>
    <col min="6" max="16384" width="11" style="2"/>
  </cols>
  <sheetData>
    <row r="1" spans="1:6" x14ac:dyDescent="0.2">
      <c r="A1" s="21"/>
      <c r="F1" s="8"/>
    </row>
    <row r="2" spans="1:6" x14ac:dyDescent="0.2">
      <c r="A2" s="21"/>
      <c r="F2" s="8"/>
    </row>
    <row r="3" spans="1:6" x14ac:dyDescent="0.2">
      <c r="A3" s="21"/>
      <c r="F3" s="8"/>
    </row>
    <row r="4" spans="1:6" x14ac:dyDescent="0.2">
      <c r="A4" s="21"/>
      <c r="F4" s="8"/>
    </row>
    <row r="5" spans="1:6" x14ac:dyDescent="0.2">
      <c r="A5" s="21"/>
      <c r="F5" s="8"/>
    </row>
    <row r="6" spans="1:6" x14ac:dyDescent="0.2">
      <c r="B6" s="8"/>
      <c r="C6" s="8"/>
      <c r="D6" s="8"/>
      <c r="E6" s="8"/>
      <c r="F6" s="8"/>
    </row>
    <row r="7" spans="1:6" ht="26.25" thickBot="1" x14ac:dyDescent="0.25">
      <c r="A7" s="20" t="s">
        <v>41</v>
      </c>
      <c r="B7" s="19" t="s">
        <v>40</v>
      </c>
      <c r="C7" s="19" t="s">
        <v>39</v>
      </c>
      <c r="D7" s="19" t="s">
        <v>38</v>
      </c>
      <c r="E7" s="19" t="s">
        <v>37</v>
      </c>
      <c r="F7" s="18"/>
    </row>
    <row r="8" spans="1:6" ht="13.5" thickTop="1" x14ac:dyDescent="0.2">
      <c r="A8" s="17" t="s">
        <v>36</v>
      </c>
      <c r="B8" s="16" t="s">
        <v>35</v>
      </c>
      <c r="C8" s="16" t="s">
        <v>29</v>
      </c>
      <c r="D8" s="15">
        <v>600</v>
      </c>
      <c r="E8" s="14" t="s">
        <v>18</v>
      </c>
    </row>
    <row r="9" spans="1:6" x14ac:dyDescent="0.2">
      <c r="A9" s="13" t="s">
        <v>34</v>
      </c>
      <c r="B9" s="12" t="s">
        <v>20</v>
      </c>
      <c r="C9" s="12" t="s">
        <v>19</v>
      </c>
      <c r="D9" s="11">
        <v>450</v>
      </c>
      <c r="E9" s="10" t="s">
        <v>14</v>
      </c>
    </row>
    <row r="10" spans="1:6" x14ac:dyDescent="0.2">
      <c r="A10" s="13" t="s">
        <v>33</v>
      </c>
      <c r="B10" s="12" t="s">
        <v>22</v>
      </c>
      <c r="C10" s="12" t="s">
        <v>32</v>
      </c>
      <c r="D10" s="11">
        <v>150</v>
      </c>
      <c r="E10" s="10" t="s">
        <v>18</v>
      </c>
    </row>
    <row r="11" spans="1:6" x14ac:dyDescent="0.2">
      <c r="A11" s="13" t="s">
        <v>31</v>
      </c>
      <c r="B11" s="12" t="s">
        <v>25</v>
      </c>
      <c r="C11" s="12" t="s">
        <v>19</v>
      </c>
      <c r="D11" s="11">
        <v>4000</v>
      </c>
      <c r="E11" s="10" t="s">
        <v>18</v>
      </c>
    </row>
    <row r="12" spans="1:6" x14ac:dyDescent="0.2">
      <c r="A12" s="13" t="s">
        <v>30</v>
      </c>
      <c r="B12" s="12" t="s">
        <v>20</v>
      </c>
      <c r="C12" s="12" t="s">
        <v>29</v>
      </c>
      <c r="D12" s="11">
        <v>2200</v>
      </c>
      <c r="E12" s="10" t="s">
        <v>18</v>
      </c>
    </row>
    <row r="13" spans="1:6" x14ac:dyDescent="0.2">
      <c r="A13" s="13" t="s">
        <v>28</v>
      </c>
      <c r="B13" s="12" t="s">
        <v>20</v>
      </c>
      <c r="C13" s="12" t="s">
        <v>27</v>
      </c>
      <c r="D13" s="11">
        <v>550</v>
      </c>
      <c r="E13" s="10" t="s">
        <v>14</v>
      </c>
    </row>
    <row r="14" spans="1:6" x14ac:dyDescent="0.2">
      <c r="A14" s="13" t="s">
        <v>26</v>
      </c>
      <c r="B14" s="12" t="s">
        <v>25</v>
      </c>
      <c r="C14" s="12" t="s">
        <v>24</v>
      </c>
      <c r="D14" s="11">
        <v>700</v>
      </c>
      <c r="E14" s="10" t="s">
        <v>18</v>
      </c>
    </row>
    <row r="15" spans="1:6" x14ac:dyDescent="0.2">
      <c r="A15" s="13" t="s">
        <v>23</v>
      </c>
      <c r="B15" s="12" t="s">
        <v>22</v>
      </c>
      <c r="C15" s="12" t="s">
        <v>19</v>
      </c>
      <c r="D15" s="11">
        <v>200</v>
      </c>
      <c r="E15" s="10" t="s">
        <v>18</v>
      </c>
    </row>
    <row r="16" spans="1:6" x14ac:dyDescent="0.2">
      <c r="A16" s="13" t="s">
        <v>21</v>
      </c>
      <c r="B16" s="12" t="s">
        <v>20</v>
      </c>
      <c r="C16" s="12" t="s">
        <v>19</v>
      </c>
      <c r="D16" s="11">
        <v>800</v>
      </c>
      <c r="E16" s="10" t="s">
        <v>18</v>
      </c>
    </row>
    <row r="17" spans="1:5" x14ac:dyDescent="0.2">
      <c r="A17" s="13" t="s">
        <v>17</v>
      </c>
      <c r="B17" s="12" t="s">
        <v>16</v>
      </c>
      <c r="C17" s="12" t="s">
        <v>15</v>
      </c>
      <c r="D17" s="11">
        <v>400</v>
      </c>
      <c r="E17" s="10" t="s">
        <v>14</v>
      </c>
    </row>
    <row r="18" spans="1:5" x14ac:dyDescent="0.2">
      <c r="E18" s="9"/>
    </row>
    <row r="19" spans="1:5" x14ac:dyDescent="0.2">
      <c r="A19" s="8" t="s">
        <v>13</v>
      </c>
      <c r="B19" s="8"/>
      <c r="C19" s="8"/>
      <c r="D19" s="8"/>
      <c r="E19" s="9"/>
    </row>
    <row r="20" spans="1:5" ht="16.5" customHeight="1" x14ac:dyDescent="0.2">
      <c r="A20" s="24">
        <f>SUMIFS(D8:D17,C8:C17,"MIELE",E8:E17,"Oui")</f>
        <v>5000</v>
      </c>
      <c r="B20" s="24"/>
      <c r="C20" s="24"/>
      <c r="D20" s="24"/>
      <c r="E20" s="24"/>
    </row>
    <row r="21" spans="1:5" x14ac:dyDescent="0.2">
      <c r="B21" s="8"/>
      <c r="C21" s="8"/>
      <c r="D21" s="8"/>
    </row>
    <row r="22" spans="1:5" x14ac:dyDescent="0.2">
      <c r="A22" s="8" t="s">
        <v>12</v>
      </c>
      <c r="B22" s="8"/>
      <c r="C22" s="8"/>
      <c r="D22" s="8"/>
    </row>
    <row r="23" spans="1:5" ht="16.5" customHeight="1" x14ac:dyDescent="0.2">
      <c r="A23" s="24">
        <f>SUMIFS(D8:D17,B8:B17,"Four",E8:E17,"Non")</f>
        <v>1000</v>
      </c>
      <c r="B23" s="24"/>
      <c r="C23" s="24"/>
      <c r="D23" s="24"/>
      <c r="E23" s="24"/>
    </row>
    <row r="25" spans="1:5" x14ac:dyDescent="0.2">
      <c r="A25" s="8" t="s">
        <v>11</v>
      </c>
    </row>
    <row r="26" spans="1:5" ht="16.5" customHeight="1" x14ac:dyDescent="0.2">
      <c r="A26" s="24">
        <f>SUMIFS(D8:D17,B8:B17,"Four",A8:A17,"S*")</f>
        <v>3000</v>
      </c>
      <c r="B26" s="24"/>
      <c r="C26" s="24"/>
      <c r="D26" s="24"/>
      <c r="E26" s="24"/>
    </row>
  </sheetData>
  <mergeCells count="3">
    <mergeCell ref="A20:E20"/>
    <mergeCell ref="A23:E23"/>
    <mergeCell ref="A26:E26"/>
  </mergeCells>
  <conditionalFormatting sqref="A20">
    <cfRule type="cellIs" dxfId="3" priority="4" operator="equal">
      <formula>5000</formula>
    </cfRule>
  </conditionalFormatting>
  <conditionalFormatting sqref="A23">
    <cfRule type="cellIs" dxfId="2" priority="3" operator="equal">
      <formula>1000</formula>
    </cfRule>
  </conditionalFormatting>
  <conditionalFormatting sqref="A26">
    <cfRule type="cellIs" dxfId="1" priority="2" operator="equal">
      <formula>1000</formula>
    </cfRule>
  </conditionalFormatting>
  <conditionalFormatting sqref="A26:E26">
    <cfRule type="cellIs" dxfId="0" priority="1" operator="equal">
      <formula>3000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Comparateurs</vt:lpstr>
      <vt:lpstr>2. SOMME.SI.ENS -Darty</vt:lpstr>
      <vt:lpstr>.................</vt:lpstr>
      <vt:lpstr>2. SOMME.SI.ENS -Darty (SOLUCE)</vt:lpstr>
    </vt:vector>
  </TitlesOfParts>
  <Company>Eric SOTY - 06 16 95 57 95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SOTY;eric.soty@formation-informatique-69.fr</dc:creator>
  <cp:lastModifiedBy>Eric SOTY</cp:lastModifiedBy>
  <cp:lastPrinted>2013-03-08T09:16:26Z</cp:lastPrinted>
  <dcterms:created xsi:type="dcterms:W3CDTF">2011-10-29T11:05:24Z</dcterms:created>
  <dcterms:modified xsi:type="dcterms:W3CDTF">2020-11-03T11:22:27Z</dcterms:modified>
</cp:coreProperties>
</file>