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34C27E1B-7C86-4C2A-ADE6-C3C5BA4B0A41}" xr6:coauthVersionLast="45" xr6:coauthVersionMax="45" xr10:uidLastSave="{00000000-0000-0000-0000-000000000000}"/>
  <bookViews>
    <workbookView xWindow="28680" yWindow="-120" windowWidth="29040" windowHeight="16440" tabRatio="787" activeTab="1" xr2:uid="{00000000-000D-0000-FFFF-FFFF00000000}"/>
  </bookViews>
  <sheets>
    <sheet name="Comparateurs" sheetId="21" r:id="rId1"/>
    <sheet name="1- SOMME.SI" sheetId="22" r:id="rId2"/>
    <sheet name="................." sheetId="20" r:id="rId3"/>
    <sheet name="1- SOMME.SI (SOLUCE)" sheetId="23" r:id="rId4"/>
  </sheets>
  <externalReferences>
    <externalReference r:id="rId5"/>
    <externalReference r:id="rId6"/>
  </externalReferences>
  <definedNames>
    <definedName name="Distance">'[1]Distance et Pays'!$A$2:$C$9</definedName>
    <definedName name="nonconnexe">'[2]2. Couleur'!$E$28,'[2]2. Couleur'!$E$26,'[2]2. Couleur'!$D$16:$E$22,'[2]2. Couleur'!$D$2:$E$5,'[2]2. Couleur'!$B$13:$B$16</definedName>
    <definedName name="Pays">'[1]Distance et Pays'!$E$2:$G$6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23" l="1"/>
  <c r="D17" i="23"/>
  <c r="D19" i="23"/>
  <c r="D21" i="23"/>
</calcChain>
</file>

<file path=xl/sharedStrings.xml><?xml version="1.0" encoding="utf-8"?>
<sst xmlns="http://schemas.openxmlformats.org/spreadsheetml/2006/main" count="64" uniqueCount="31">
  <si>
    <t>Rappel des comparateurs Excel (dans les formules de calcul)</t>
  </si>
  <si>
    <t>Supérieur à</t>
  </si>
  <si>
    <t>&gt;</t>
  </si>
  <si>
    <t>Inférieur à</t>
  </si>
  <si>
    <t>&lt;</t>
  </si>
  <si>
    <t>Supérieur ou égal à</t>
  </si>
  <si>
    <t>&gt;=</t>
  </si>
  <si>
    <t>Inférieur ou égal à</t>
  </si>
  <si>
    <t>&lt;=</t>
  </si>
  <si>
    <t>Différent de</t>
  </si>
  <si>
    <t>&lt;&gt;</t>
  </si>
  <si>
    <t>Moyenne des ventes de tomates</t>
  </si>
  <si>
    <t>CA total de toutes les pommes</t>
  </si>
  <si>
    <t>CA des fruits uniquement</t>
  </si>
  <si>
    <t>CA des légumes uniquement</t>
  </si>
  <si>
    <t>Légume</t>
  </si>
  <si>
    <t>Tomates de Quimper</t>
  </si>
  <si>
    <t>Cœur de bœuf tomate</t>
  </si>
  <si>
    <t>Fruit</t>
  </si>
  <si>
    <t>Orange Espagne</t>
  </si>
  <si>
    <t>Petites tomates rose claire</t>
  </si>
  <si>
    <t>Petite pomme du jardin</t>
  </si>
  <si>
    <t>Navets primeur</t>
  </si>
  <si>
    <t>La belle pomme</t>
  </si>
  <si>
    <t>Carottes jeunes</t>
  </si>
  <si>
    <t>Pommes Golden</t>
  </si>
  <si>
    <t>CA du jour</t>
  </si>
  <si>
    <t>Type</t>
  </si>
  <si>
    <t>Produit</t>
  </si>
  <si>
    <t>Travail sur la fonction SOMME.SI</t>
  </si>
  <si>
    <t>MOYENNE.SI : mêmes arguments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</si>
</sst>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\ &quot;€&quot;"/>
  </numFmts>
  <fonts count="1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6"/>
      <color theme="8" tint="-0.499984740745262"/>
      <name val="Arial"/>
      <family val="2"/>
    </font>
    <font>
      <sz val="14"/>
      <name val="Arial"/>
      <family val="2"/>
    </font>
    <font>
      <b/>
      <sz val="22"/>
      <color rgb="FF0070C0"/>
      <name val="Arial"/>
      <family val="2"/>
    </font>
    <font>
      <i/>
      <sz val="11"/>
      <color theme="0" tint="-0.499984740745262"/>
      <name val="Arial"/>
      <family val="2"/>
    </font>
    <font>
      <b/>
      <sz val="10"/>
      <color indexed="48"/>
      <name val="Arial"/>
      <family val="2"/>
    </font>
    <font>
      <b/>
      <sz val="10"/>
      <color theme="9" tint="-0.249977111117893"/>
      <name val="Arial"/>
      <family val="2"/>
    </font>
    <font>
      <b/>
      <sz val="16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4" applyFont="1"/>
    <xf numFmtId="0" fontId="2" fillId="0" borderId="0" xfId="4"/>
    <xf numFmtId="0" fontId="2" fillId="0" borderId="0" xfId="4" applyAlignment="1">
      <alignment horizontal="left" vertical="center"/>
    </xf>
    <xf numFmtId="0" fontId="2" fillId="0" borderId="0" xfId="4" applyAlignment="1">
      <alignment horizontal="right"/>
    </xf>
    <xf numFmtId="0" fontId="2" fillId="0" borderId="0" xfId="4" applyAlignment="1">
      <alignment vertical="center"/>
    </xf>
    <xf numFmtId="0" fontId="5" fillId="3" borderId="0" xfId="4" applyFont="1" applyFill="1" applyAlignment="1">
      <alignment horizontal="left"/>
    </xf>
    <xf numFmtId="0" fontId="6" fillId="4" borderId="0" xfId="4" applyFont="1" applyFill="1" applyAlignment="1">
      <alignment horizontal="left" vertical="center"/>
    </xf>
    <xf numFmtId="0" fontId="2" fillId="0" borderId="0" xfId="4" applyAlignment="1">
      <alignment horizontal="left"/>
    </xf>
    <xf numFmtId="165" fontId="2" fillId="0" borderId="0" xfId="4" applyNumberFormat="1" applyAlignment="1">
      <alignment horizontal="right"/>
    </xf>
    <xf numFmtId="0" fontId="7" fillId="0" borderId="0" xfId="4" applyFont="1" applyAlignment="1">
      <alignment horizontal="left"/>
    </xf>
    <xf numFmtId="165" fontId="8" fillId="5" borderId="0" xfId="8" applyNumberFormat="1" applyFont="1" applyFill="1" applyAlignment="1">
      <alignment horizontal="right" vertical="center"/>
    </xf>
    <xf numFmtId="165" fontId="2" fillId="0" borderId="0" xfId="8" applyNumberFormat="1" applyAlignment="1">
      <alignment horizontal="right" vertical="center"/>
    </xf>
    <xf numFmtId="165" fontId="8" fillId="0" borderId="0" xfId="8" applyNumberFormat="1" applyFont="1" applyAlignment="1">
      <alignment horizontal="right"/>
    </xf>
    <xf numFmtId="0" fontId="2" fillId="0" borderId="0" xfId="4" applyAlignment="1">
      <alignment horizontal="right" vertical="center"/>
    </xf>
    <xf numFmtId="165" fontId="8" fillId="0" borderId="0" xfId="8" applyNumberFormat="1" applyFont="1" applyFill="1" applyAlignment="1">
      <alignment horizontal="right"/>
    </xf>
    <xf numFmtId="165" fontId="2" fillId="0" borderId="0" xfId="4" applyNumberFormat="1" applyAlignment="1">
      <alignment horizontal="right" vertical="center"/>
    </xf>
    <xf numFmtId="165" fontId="2" fillId="0" borderId="0" xfId="8" applyNumberFormat="1" applyAlignment="1">
      <alignment horizontal="right"/>
    </xf>
    <xf numFmtId="165" fontId="2" fillId="6" borderId="1" xfId="8" applyNumberFormat="1" applyFill="1" applyBorder="1" applyAlignment="1">
      <alignment horizontal="right"/>
    </xf>
    <xf numFmtId="165" fontId="2" fillId="6" borderId="2" xfId="8" applyNumberFormat="1" applyFont="1" applyFill="1" applyBorder="1" applyAlignment="1">
      <alignment horizontal="right"/>
    </xf>
    <xf numFmtId="0" fontId="2" fillId="6" borderId="3" xfId="4" applyFill="1" applyBorder="1" applyAlignment="1">
      <alignment horizontal="left"/>
    </xf>
    <xf numFmtId="165" fontId="2" fillId="6" borderId="4" xfId="8" applyNumberFormat="1" applyFont="1" applyFill="1" applyBorder="1" applyAlignment="1">
      <alignment horizontal="right"/>
    </xf>
    <xf numFmtId="165" fontId="2" fillId="6" borderId="5" xfId="8" applyNumberFormat="1" applyFont="1" applyFill="1" applyBorder="1" applyAlignment="1">
      <alignment horizontal="right"/>
    </xf>
    <xf numFmtId="0" fontId="2" fillId="6" borderId="6" xfId="4" applyFill="1" applyBorder="1" applyAlignment="1">
      <alignment horizontal="left"/>
    </xf>
    <xf numFmtId="165" fontId="2" fillId="6" borderId="4" xfId="8" applyNumberFormat="1" applyFill="1" applyBorder="1" applyAlignment="1">
      <alignment horizontal="right"/>
    </xf>
    <xf numFmtId="165" fontId="2" fillId="6" borderId="7" xfId="8" applyNumberFormat="1" applyFont="1" applyFill="1" applyBorder="1" applyAlignment="1">
      <alignment horizontal="right"/>
    </xf>
    <xf numFmtId="165" fontId="9" fillId="6" borderId="8" xfId="4" applyNumberFormat="1" applyFont="1" applyFill="1" applyBorder="1" applyAlignment="1">
      <alignment horizontal="right"/>
    </xf>
    <xf numFmtId="0" fontId="9" fillId="6" borderId="8" xfId="4" applyFont="1" applyFill="1" applyBorder="1" applyAlignment="1">
      <alignment horizontal="left"/>
    </xf>
    <xf numFmtId="0" fontId="10" fillId="0" borderId="0" xfId="4" applyFont="1" applyAlignment="1">
      <alignment horizontal="left"/>
    </xf>
    <xf numFmtId="0" fontId="2" fillId="2" borderId="0" xfId="4" applyFill="1"/>
  </cellXfs>
  <cellStyles count="9">
    <cellStyle name="Euro" xfId="8" xr:uid="{C8DFD25E-5491-4E96-95A4-6619B1910F20}"/>
    <cellStyle name="Milliers 2" xfId="2" xr:uid="{00000000-0005-0000-0000-000002000000}"/>
    <cellStyle name="Milliers 3" xfId="5" xr:uid="{00000000-0005-0000-0000-000003000000}"/>
    <cellStyle name="Milliers 4" xfId="7" xr:uid="{28EE927E-4F2F-432B-ADF0-1CF69BF3FD7B}"/>
    <cellStyle name="Normal" xfId="0" builtinId="0"/>
    <cellStyle name="Normal 2" xfId="1" xr:uid="{00000000-0005-0000-0000-000006000000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8">
    <dxf>
      <font>
        <b/>
        <i val="0"/>
        <color rgb="FF007033"/>
      </font>
    </dxf>
    <dxf>
      <font>
        <b/>
        <i val="0"/>
        <color rgb="FF007033"/>
      </font>
    </dxf>
    <dxf>
      <font>
        <b/>
        <i val="0"/>
        <color rgb="FF007033"/>
      </font>
    </dxf>
    <dxf>
      <font>
        <b/>
        <i val="0"/>
        <color rgb="FF007033"/>
      </font>
    </dxf>
    <dxf>
      <font>
        <b/>
        <i val="0"/>
        <color rgb="FF007033"/>
      </font>
    </dxf>
    <dxf>
      <font>
        <b/>
        <i val="0"/>
        <color rgb="FF007033"/>
      </font>
    </dxf>
    <dxf>
      <font>
        <b/>
        <i val="0"/>
        <color rgb="FF007033"/>
      </font>
    </dxf>
    <dxf>
      <font>
        <b/>
        <i val="0"/>
        <color rgb="FF007033"/>
      </font>
    </dxf>
  </dxfs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538497</xdr:colOff>
      <xdr:row>3</xdr:row>
      <xdr:rowOff>247651</xdr:rowOff>
    </xdr:from>
    <xdr:to>
      <xdr:col>8</xdr:col>
      <xdr:colOff>219809</xdr:colOff>
      <xdr:row>18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4A7CD9-FCB7-4D48-AFDF-A05C43724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2481597" y="704851"/>
          <a:ext cx="3986612" cy="3581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102577</xdr:colOff>
      <xdr:row>2</xdr:row>
      <xdr:rowOff>65943</xdr:rowOff>
    </xdr:from>
    <xdr:ext cx="2136904" cy="1641230"/>
    <xdr:pic>
      <xdr:nvPicPr>
        <xdr:cNvPr id="2" name="Image 1">
          <a:extLst>
            <a:ext uri="{FF2B5EF4-FFF2-40B4-BE49-F238E27FC236}">
              <a16:creationId xmlns:a16="http://schemas.microsoft.com/office/drawing/2014/main" id="{D69543F7-99F5-4F7B-B3D2-59F04EFB9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12577" y="389793"/>
          <a:ext cx="2136904" cy="1641230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304800" cy="304067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F80AE22B-65FE-41A9-B515-CCE453A39558}"/>
            </a:ext>
          </a:extLst>
        </xdr:cNvPr>
        <xdr:cNvSpPr>
          <a:spLocks noChangeAspect="1" noChangeArrowheads="1"/>
        </xdr:cNvSpPr>
      </xdr:nvSpPr>
      <xdr:spPr bwMode="auto">
        <a:xfrm>
          <a:off x="4572000" y="2752725"/>
          <a:ext cx="304800" cy="30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4067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B1A8A28-866C-42D6-8D72-1064CB5DCF87}"/>
            </a:ext>
          </a:extLst>
        </xdr:cNvPr>
        <xdr:cNvSpPr>
          <a:spLocks noChangeAspect="1" noChangeArrowheads="1"/>
        </xdr:cNvSpPr>
      </xdr:nvSpPr>
      <xdr:spPr bwMode="auto">
        <a:xfrm>
          <a:off x="5334000" y="2428875"/>
          <a:ext cx="304800" cy="30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4067"/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5117A621-5025-4E48-98B3-765ACEEE3DD5}"/>
            </a:ext>
          </a:extLst>
        </xdr:cNvPr>
        <xdr:cNvSpPr>
          <a:spLocks noChangeAspect="1" noChangeArrowheads="1"/>
        </xdr:cNvSpPr>
      </xdr:nvSpPr>
      <xdr:spPr bwMode="auto">
        <a:xfrm>
          <a:off x="5334000" y="2428875"/>
          <a:ext cx="304800" cy="30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067"/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68B77DE5-00AE-4CCD-9889-32E98A20852A}"/>
            </a:ext>
          </a:extLst>
        </xdr:cNvPr>
        <xdr:cNvSpPr>
          <a:spLocks noChangeAspect="1" noChangeArrowheads="1"/>
        </xdr:cNvSpPr>
      </xdr:nvSpPr>
      <xdr:spPr bwMode="auto">
        <a:xfrm>
          <a:off x="3810000" y="2752725"/>
          <a:ext cx="304800" cy="30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304800" cy="304067"/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B4E48BA8-00F3-478B-83E9-9F7FB5F02143}"/>
            </a:ext>
          </a:extLst>
        </xdr:cNvPr>
        <xdr:cNvSpPr>
          <a:spLocks noChangeAspect="1" noChangeArrowheads="1"/>
        </xdr:cNvSpPr>
      </xdr:nvSpPr>
      <xdr:spPr bwMode="auto">
        <a:xfrm>
          <a:off x="4572000" y="2428875"/>
          <a:ext cx="304800" cy="30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359019</xdr:colOff>
      <xdr:row>14</xdr:row>
      <xdr:rowOff>0</xdr:rowOff>
    </xdr:from>
    <xdr:ext cx="2113997" cy="1406769"/>
    <xdr:pic>
      <xdr:nvPicPr>
        <xdr:cNvPr id="8" name="Image 7">
          <a:extLst>
            <a:ext uri="{FF2B5EF4-FFF2-40B4-BE49-F238E27FC236}">
              <a16:creationId xmlns:a16="http://schemas.microsoft.com/office/drawing/2014/main" id="{02028AE8-02A9-4943-A6EE-F133EDA0F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9019" y="2266950"/>
          <a:ext cx="2113997" cy="140676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102577</xdr:colOff>
      <xdr:row>2</xdr:row>
      <xdr:rowOff>65943</xdr:rowOff>
    </xdr:from>
    <xdr:ext cx="2136904" cy="1641230"/>
    <xdr:pic>
      <xdr:nvPicPr>
        <xdr:cNvPr id="2" name="Image 1">
          <a:extLst>
            <a:ext uri="{FF2B5EF4-FFF2-40B4-BE49-F238E27FC236}">
              <a16:creationId xmlns:a16="http://schemas.microsoft.com/office/drawing/2014/main" id="{63DA577D-C2F6-4FB7-A463-22BF7F6A4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12577" y="389793"/>
          <a:ext cx="2136904" cy="1641230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304800" cy="304067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DAB1890B-90F6-4169-8F89-D368CF52A5C5}"/>
            </a:ext>
          </a:extLst>
        </xdr:cNvPr>
        <xdr:cNvSpPr>
          <a:spLocks noChangeAspect="1" noChangeArrowheads="1"/>
        </xdr:cNvSpPr>
      </xdr:nvSpPr>
      <xdr:spPr bwMode="auto">
        <a:xfrm>
          <a:off x="4572000" y="2752725"/>
          <a:ext cx="304800" cy="30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4067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D54DA8C-6A38-48A8-86C7-03221FCB6BC6}"/>
            </a:ext>
          </a:extLst>
        </xdr:cNvPr>
        <xdr:cNvSpPr>
          <a:spLocks noChangeAspect="1" noChangeArrowheads="1"/>
        </xdr:cNvSpPr>
      </xdr:nvSpPr>
      <xdr:spPr bwMode="auto">
        <a:xfrm>
          <a:off x="5334000" y="2428875"/>
          <a:ext cx="304800" cy="30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4067"/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A36E9B30-D5B9-4828-949F-6132DA94C7AA}"/>
            </a:ext>
          </a:extLst>
        </xdr:cNvPr>
        <xdr:cNvSpPr>
          <a:spLocks noChangeAspect="1" noChangeArrowheads="1"/>
        </xdr:cNvSpPr>
      </xdr:nvSpPr>
      <xdr:spPr bwMode="auto">
        <a:xfrm>
          <a:off x="5334000" y="2428875"/>
          <a:ext cx="304800" cy="30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067"/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FAC203FC-3998-4F42-B5C1-523142527573}"/>
            </a:ext>
          </a:extLst>
        </xdr:cNvPr>
        <xdr:cNvSpPr>
          <a:spLocks noChangeAspect="1" noChangeArrowheads="1"/>
        </xdr:cNvSpPr>
      </xdr:nvSpPr>
      <xdr:spPr bwMode="auto">
        <a:xfrm>
          <a:off x="3810000" y="2752725"/>
          <a:ext cx="304800" cy="30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304800" cy="304067"/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879BD4BA-A32A-4216-A4ED-CAC57E59AD1B}"/>
            </a:ext>
          </a:extLst>
        </xdr:cNvPr>
        <xdr:cNvSpPr>
          <a:spLocks noChangeAspect="1" noChangeArrowheads="1"/>
        </xdr:cNvSpPr>
      </xdr:nvSpPr>
      <xdr:spPr bwMode="auto">
        <a:xfrm>
          <a:off x="4572000" y="2428875"/>
          <a:ext cx="304800" cy="30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359019</xdr:colOff>
      <xdr:row>14</xdr:row>
      <xdr:rowOff>0</xdr:rowOff>
    </xdr:from>
    <xdr:ext cx="2113997" cy="1406769"/>
    <xdr:pic>
      <xdr:nvPicPr>
        <xdr:cNvPr id="8" name="Image 7">
          <a:extLst>
            <a:ext uri="{FF2B5EF4-FFF2-40B4-BE49-F238E27FC236}">
              <a16:creationId xmlns:a16="http://schemas.microsoft.com/office/drawing/2014/main" id="{E39E525B-8F0F-4B10-8144-E950AF1CD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9019" y="2266950"/>
          <a:ext cx="2113997" cy="140676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8_ESSCA/2017%20-%20Cours%20de%20Bureautique/TD_08_Excel_Fonctions_avancees/TD8_Fonctions_solu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%202010_Off14/1_Exercices%20%20Excel%202010/Exo_18_tris_filtres_intro_B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 et Qualité"/>
      <sheetName val="Distance et Pays"/>
      <sheetName val="Facture"/>
    </sheetNames>
    <sheetDataSet>
      <sheetData sheetId="0"/>
      <sheetData sheetId="1">
        <row r="2">
          <cell r="A2">
            <v>1000</v>
          </cell>
          <cell r="B2">
            <v>12500</v>
          </cell>
          <cell r="C2">
            <v>45</v>
          </cell>
          <cell r="E2">
            <v>1</v>
          </cell>
          <cell r="F2" t="str">
            <v>Russie</v>
          </cell>
          <cell r="G2">
            <v>0.08</v>
          </cell>
        </row>
        <row r="3">
          <cell r="A3">
            <v>2000</v>
          </cell>
          <cell r="B3">
            <v>10250</v>
          </cell>
          <cell r="C3">
            <v>42.2</v>
          </cell>
          <cell r="E3">
            <v>2</v>
          </cell>
          <cell r="F3" t="str">
            <v>Pologne</v>
          </cell>
          <cell r="G3">
            <v>7.4999999999999997E-2</v>
          </cell>
        </row>
        <row r="4">
          <cell r="A4">
            <v>3000</v>
          </cell>
          <cell r="B4">
            <v>9500</v>
          </cell>
          <cell r="C4">
            <v>40.5</v>
          </cell>
          <cell r="E4">
            <v>3</v>
          </cell>
          <cell r="F4" t="str">
            <v>Ukraine</v>
          </cell>
          <cell r="G4">
            <v>7.0000000000000007E-2</v>
          </cell>
        </row>
        <row r="5">
          <cell r="A5">
            <v>4000</v>
          </cell>
          <cell r="B5">
            <v>8750</v>
          </cell>
          <cell r="C5">
            <v>38.5</v>
          </cell>
          <cell r="E5">
            <v>4</v>
          </cell>
          <cell r="F5" t="str">
            <v>Azerbaidjan</v>
          </cell>
          <cell r="G5">
            <v>0.11</v>
          </cell>
        </row>
        <row r="6">
          <cell r="A6">
            <v>5000</v>
          </cell>
          <cell r="B6">
            <v>8300</v>
          </cell>
          <cell r="C6">
            <v>37.200000000000003</v>
          </cell>
          <cell r="E6">
            <v>5</v>
          </cell>
          <cell r="F6" t="str">
            <v>Roumanie</v>
          </cell>
          <cell r="G6">
            <v>9.8000000000000004E-2</v>
          </cell>
        </row>
        <row r="7">
          <cell r="A7">
            <v>7500</v>
          </cell>
          <cell r="B7">
            <v>7900</v>
          </cell>
          <cell r="C7">
            <v>35.5</v>
          </cell>
        </row>
        <row r="8">
          <cell r="A8">
            <v>10000</v>
          </cell>
          <cell r="B8">
            <v>7000</v>
          </cell>
          <cell r="C8">
            <v>32</v>
          </cell>
        </row>
        <row r="9">
          <cell r="A9">
            <v>15000</v>
          </cell>
          <cell r="B9">
            <v>6000</v>
          </cell>
          <cell r="C9">
            <v>29.5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1. Trier Filtrer"/>
      <sheetName val="2. Couleur"/>
      <sheetName val="2. Couleur (Soluce)"/>
      <sheetName val="3. Intermarchés"/>
      <sheetName val="3. Intermarchés (Soluce)"/>
      <sheetName val="4. VTT Chrono"/>
      <sheetName val="4. VTT Chrono (Soluce)"/>
      <sheetName val="5. Basket"/>
      <sheetName val="5. Basket (soluce)"/>
    </sheetNames>
    <sheetDataSet>
      <sheetData sheetId="0" refreshError="1"/>
      <sheetData sheetId="1" refreshError="1"/>
      <sheetData sheetId="2">
        <row r="2">
          <cell r="D2" t="str">
            <v>Désignation de l'article</v>
          </cell>
          <cell r="E2" t="str">
            <v>Prix HT
unitaire</v>
          </cell>
        </row>
        <row r="3">
          <cell r="D3" t="str">
            <v>Tapenade noire à la provençale - 210 gr</v>
          </cell>
          <cell r="E3">
            <v>5.2</v>
          </cell>
        </row>
        <row r="4">
          <cell r="D4" t="str">
            <v>Tapenade verte au basilic - 210 gr</v>
          </cell>
          <cell r="E4">
            <v>5.25</v>
          </cell>
        </row>
        <row r="5">
          <cell r="D5" t="str">
            <v>Olives noires de Nice 250 g</v>
          </cell>
          <cell r="E5">
            <v>3.6</v>
          </cell>
        </row>
        <row r="13">
          <cell r="B13" t="str">
            <v>D101</v>
          </cell>
        </row>
        <row r="14">
          <cell r="B14" t="str">
            <v>D102</v>
          </cell>
        </row>
        <row r="15">
          <cell r="B15" t="str">
            <v>D103</v>
          </cell>
        </row>
        <row r="16">
          <cell r="B16" t="str">
            <v>D104</v>
          </cell>
          <cell r="D16" t="str">
            <v>Delice d’artichauts - 210 gr</v>
          </cell>
          <cell r="E16">
            <v>5.6</v>
          </cell>
        </row>
        <row r="17">
          <cell r="D17" t="str">
            <v>Le Melet anchoïade au fenouil - 210 gr</v>
          </cell>
          <cell r="E17">
            <v>5.2</v>
          </cell>
        </row>
        <row r="18">
          <cell r="D18" t="str">
            <v>Olivade de poivrons rouges - 210 gr </v>
          </cell>
          <cell r="E18">
            <v>5.25</v>
          </cell>
        </row>
        <row r="19">
          <cell r="D19" t="str">
            <v>Tapenade verte au basilic - 210 gr</v>
          </cell>
          <cell r="E19">
            <v>5.25</v>
          </cell>
        </row>
        <row r="20">
          <cell r="D20" t="str">
            <v xml:space="preserve">Savonnette Amandes douces - 125 gr - Carton de 96 pcs </v>
          </cell>
          <cell r="E20">
            <v>60</v>
          </cell>
        </row>
        <row r="21">
          <cell r="D21" t="str">
            <v>Savonnette au Miel - 125 gr - Carton de 48 pcs</v>
          </cell>
          <cell r="E21">
            <v>40</v>
          </cell>
        </row>
        <row r="22">
          <cell r="D22" t="str">
            <v>Olives noires de Nice 500 g</v>
          </cell>
          <cell r="E22">
            <v>5.5</v>
          </cell>
        </row>
        <row r="26">
          <cell r="E26">
            <v>17</v>
          </cell>
        </row>
        <row r="28">
          <cell r="E28">
            <v>8.1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78762-F406-4D8A-A3DC-904EA42B13D3}">
  <dimension ref="B2:G20"/>
  <sheetViews>
    <sheetView showGridLines="0" zoomScale="145" zoomScaleNormal="145" workbookViewId="0"/>
  </sheetViews>
  <sheetFormatPr baseColWidth="10" defaultRowHeight="12.75" x14ac:dyDescent="0.2"/>
  <cols>
    <col min="1" max="1" width="5.375" style="2" customWidth="1"/>
    <col min="2" max="2" width="22.625" style="8" customWidth="1"/>
    <col min="3" max="3" width="4.625" style="2" customWidth="1"/>
    <col min="4" max="15" width="9.875" style="2" customWidth="1"/>
    <col min="16" max="16384" width="11" style="2"/>
  </cols>
  <sheetData>
    <row r="2" spans="2:7" ht="20.25" x14ac:dyDescent="0.3">
      <c r="B2" s="1" t="s">
        <v>0</v>
      </c>
      <c r="C2" s="1"/>
      <c r="D2" s="1"/>
      <c r="E2" s="1"/>
      <c r="F2" s="1"/>
      <c r="G2" s="1"/>
    </row>
    <row r="3" spans="2:7" ht="3" customHeight="1" x14ac:dyDescent="0.2">
      <c r="B3" s="29"/>
      <c r="C3" s="29"/>
      <c r="D3" s="29"/>
      <c r="E3" s="29"/>
      <c r="F3" s="29"/>
      <c r="G3" s="29"/>
    </row>
    <row r="4" spans="2:7" s="5" customFormat="1" ht="19.5" customHeight="1" x14ac:dyDescent="0.2">
      <c r="B4" s="3"/>
      <c r="C4" s="4"/>
    </row>
    <row r="5" spans="2:7" s="5" customFormat="1" ht="28.5" customHeight="1" x14ac:dyDescent="0.25">
      <c r="B5" s="6" t="s">
        <v>1</v>
      </c>
    </row>
    <row r="6" spans="2:7" ht="19.5" customHeight="1" x14ac:dyDescent="0.2">
      <c r="B6" s="7" t="s">
        <v>2</v>
      </c>
    </row>
    <row r="7" spans="2:7" ht="19.5" customHeight="1" x14ac:dyDescent="0.2"/>
    <row r="8" spans="2:7" ht="19.5" customHeight="1" x14ac:dyDescent="0.25">
      <c r="B8" s="6" t="s">
        <v>3</v>
      </c>
    </row>
    <row r="9" spans="2:7" ht="19.5" customHeight="1" x14ac:dyDescent="0.2">
      <c r="B9" s="7" t="s">
        <v>4</v>
      </c>
    </row>
    <row r="10" spans="2:7" s="5" customFormat="1" ht="19.5" customHeight="1" x14ac:dyDescent="0.2">
      <c r="B10" s="8"/>
    </row>
    <row r="11" spans="2:7" ht="19.5" customHeight="1" x14ac:dyDescent="0.25">
      <c r="B11" s="6" t="s">
        <v>5</v>
      </c>
    </row>
    <row r="12" spans="2:7" ht="19.5" customHeight="1" x14ac:dyDescent="0.2">
      <c r="B12" s="7" t="s">
        <v>6</v>
      </c>
    </row>
    <row r="13" spans="2:7" s="5" customFormat="1" ht="19.5" customHeight="1" x14ac:dyDescent="0.2">
      <c r="B13" s="8"/>
    </row>
    <row r="14" spans="2:7" ht="19.5" customHeight="1" x14ac:dyDescent="0.25">
      <c r="B14" s="6" t="s">
        <v>7</v>
      </c>
    </row>
    <row r="15" spans="2:7" ht="19.5" customHeight="1" x14ac:dyDescent="0.2">
      <c r="B15" s="7" t="s">
        <v>8</v>
      </c>
    </row>
    <row r="16" spans="2:7" s="5" customFormat="1" ht="19.5" customHeight="1" x14ac:dyDescent="0.2">
      <c r="B16" s="8"/>
    </row>
    <row r="17" spans="2:2" ht="19.5" customHeight="1" x14ac:dyDescent="0.25">
      <c r="B17" s="6" t="s">
        <v>9</v>
      </c>
    </row>
    <row r="18" spans="2:2" ht="19.5" customHeight="1" x14ac:dyDescent="0.2">
      <c r="B18" s="7" t="s">
        <v>10</v>
      </c>
    </row>
    <row r="19" spans="2:2" ht="19.5" customHeight="1" x14ac:dyDescent="0.2"/>
    <row r="20" spans="2:2" ht="19.5" customHeight="1" x14ac:dyDescent="0.2"/>
  </sheetData>
  <mergeCells count="1"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DE4F6-FD36-424C-A3F3-AE13B5910797}">
  <dimension ref="A1:J24"/>
  <sheetViews>
    <sheetView showGridLines="0" tabSelected="1" zoomScale="175" zoomScaleNormal="175" workbookViewId="0">
      <selection activeCell="D15" sqref="D15"/>
    </sheetView>
  </sheetViews>
  <sheetFormatPr baseColWidth="10" defaultRowHeight="12.75" x14ac:dyDescent="0.2"/>
  <cols>
    <col min="1" max="1" width="3.625" style="8" customWidth="1"/>
    <col min="2" max="2" width="19.625" style="8" customWidth="1"/>
    <col min="3" max="3" width="11.125" style="9" customWidth="1"/>
    <col min="4" max="4" width="21.5" style="9" customWidth="1"/>
    <col min="5" max="5" width="4.625" style="8" customWidth="1"/>
    <col min="6" max="6" width="21.75" style="8" customWidth="1"/>
    <col min="7" max="8" width="10.5" style="8" customWidth="1"/>
    <col min="9" max="9" width="10.5" style="4" customWidth="1"/>
    <col min="10" max="10" width="11" style="8"/>
    <col min="11" max="16384" width="11" style="2"/>
  </cols>
  <sheetData>
    <row r="1" spans="1:10" ht="9" customHeight="1" x14ac:dyDescent="0.2"/>
    <row r="2" spans="1:10" ht="20.25" x14ac:dyDescent="0.3">
      <c r="B2" s="28" t="s">
        <v>29</v>
      </c>
    </row>
    <row r="4" spans="1:10" x14ac:dyDescent="0.2">
      <c r="B4" s="27" t="s">
        <v>28</v>
      </c>
      <c r="C4" s="26" t="s">
        <v>27</v>
      </c>
      <c r="D4" s="26" t="s">
        <v>26</v>
      </c>
    </row>
    <row r="5" spans="1:10" x14ac:dyDescent="0.2">
      <c r="B5" s="23" t="s">
        <v>25</v>
      </c>
      <c r="C5" s="25" t="s">
        <v>18</v>
      </c>
      <c r="D5" s="24">
        <v>451</v>
      </c>
    </row>
    <row r="6" spans="1:10" x14ac:dyDescent="0.2">
      <c r="B6" s="23" t="s">
        <v>24</v>
      </c>
      <c r="C6" s="22" t="s">
        <v>15</v>
      </c>
      <c r="D6" s="24">
        <v>153</v>
      </c>
    </row>
    <row r="7" spans="1:10" x14ac:dyDescent="0.2">
      <c r="B7" s="23" t="s">
        <v>23</v>
      </c>
      <c r="C7" s="22" t="s">
        <v>18</v>
      </c>
      <c r="D7" s="24">
        <v>101</v>
      </c>
    </row>
    <row r="8" spans="1:10" x14ac:dyDescent="0.2">
      <c r="B8" s="23" t="s">
        <v>22</v>
      </c>
      <c r="C8" s="22" t="s">
        <v>15</v>
      </c>
      <c r="D8" s="24">
        <v>50</v>
      </c>
    </row>
    <row r="9" spans="1:10" x14ac:dyDescent="0.2">
      <c r="B9" s="23" t="s">
        <v>21</v>
      </c>
      <c r="C9" s="22" t="s">
        <v>18</v>
      </c>
      <c r="D9" s="24">
        <v>201</v>
      </c>
    </row>
    <row r="10" spans="1:10" x14ac:dyDescent="0.2">
      <c r="B10" s="23" t="s">
        <v>20</v>
      </c>
      <c r="C10" s="22" t="s">
        <v>15</v>
      </c>
      <c r="D10" s="24">
        <v>122</v>
      </c>
      <c r="F10" s="2"/>
    </row>
    <row r="11" spans="1:10" x14ac:dyDescent="0.2">
      <c r="B11" s="23" t="s">
        <v>19</v>
      </c>
      <c r="C11" s="22" t="s">
        <v>18</v>
      </c>
      <c r="D11" s="21">
        <v>250</v>
      </c>
    </row>
    <row r="12" spans="1:10" x14ac:dyDescent="0.2">
      <c r="B12" s="23" t="s">
        <v>17</v>
      </c>
      <c r="C12" s="22" t="s">
        <v>15</v>
      </c>
      <c r="D12" s="21">
        <v>150</v>
      </c>
    </row>
    <row r="13" spans="1:10" x14ac:dyDescent="0.2">
      <c r="B13" s="20" t="s">
        <v>16</v>
      </c>
      <c r="C13" s="19" t="s">
        <v>15</v>
      </c>
      <c r="D13" s="18">
        <v>400</v>
      </c>
    </row>
    <row r="14" spans="1:10" x14ac:dyDescent="0.2">
      <c r="C14" s="17"/>
      <c r="D14" s="17"/>
    </row>
    <row r="15" spans="1:10" s="5" customFormat="1" ht="20.25" customHeight="1" x14ac:dyDescent="0.2">
      <c r="A15" s="3"/>
      <c r="B15" s="3" t="s">
        <v>14</v>
      </c>
      <c r="C15" s="16"/>
      <c r="D15" s="11"/>
      <c r="E15" s="3"/>
      <c r="F15" s="3"/>
      <c r="G15" s="3"/>
      <c r="H15" s="3"/>
      <c r="I15" s="14"/>
      <c r="J15" s="3"/>
    </row>
    <row r="16" spans="1:10" ht="10.5" customHeight="1" x14ac:dyDescent="0.2">
      <c r="D16" s="13"/>
      <c r="G16" s="2"/>
      <c r="H16" s="2"/>
    </row>
    <row r="17" spans="1:10" s="5" customFormat="1" ht="20.25" customHeight="1" x14ac:dyDescent="0.2">
      <c r="A17" s="3"/>
      <c r="B17" s="3" t="s">
        <v>13</v>
      </c>
      <c r="C17" s="16"/>
      <c r="D17" s="11"/>
      <c r="E17" s="3"/>
      <c r="F17" s="3"/>
      <c r="G17" s="3"/>
      <c r="H17" s="3"/>
      <c r="I17" s="14"/>
      <c r="J17" s="3"/>
    </row>
    <row r="18" spans="1:10" ht="10.5" customHeight="1" x14ac:dyDescent="0.2">
      <c r="D18" s="15"/>
      <c r="F18" s="2"/>
      <c r="G18" s="2"/>
    </row>
    <row r="19" spans="1:10" s="5" customFormat="1" ht="20.25" customHeight="1" x14ac:dyDescent="0.2">
      <c r="A19" s="3"/>
      <c r="B19" s="3" t="s">
        <v>12</v>
      </c>
      <c r="C19" s="12"/>
      <c r="D19" s="11"/>
      <c r="E19" s="3"/>
      <c r="F19" s="3"/>
      <c r="G19" s="3"/>
      <c r="H19" s="3"/>
      <c r="I19" s="14"/>
      <c r="J19" s="3"/>
    </row>
    <row r="20" spans="1:10" ht="10.5" customHeight="1" x14ac:dyDescent="0.2">
      <c r="D20" s="13"/>
    </row>
    <row r="21" spans="1:10" ht="20.25" customHeight="1" x14ac:dyDescent="0.2">
      <c r="B21" s="3" t="s">
        <v>11</v>
      </c>
      <c r="C21" s="12"/>
      <c r="D21" s="11"/>
    </row>
    <row r="24" spans="1:10" ht="14.25" x14ac:dyDescent="0.2">
      <c r="B24" s="10"/>
    </row>
  </sheetData>
  <conditionalFormatting sqref="D15">
    <cfRule type="cellIs" dxfId="7" priority="4" operator="equal">
      <formula>875</formula>
    </cfRule>
  </conditionalFormatting>
  <conditionalFormatting sqref="D17">
    <cfRule type="cellIs" dxfId="6" priority="3" operator="equal">
      <formula>1003</formula>
    </cfRule>
  </conditionalFormatting>
  <conditionalFormatting sqref="D19">
    <cfRule type="cellIs" dxfId="5" priority="2" operator="equal">
      <formula>753</formula>
    </cfRule>
  </conditionalFormatting>
  <conditionalFormatting sqref="D21">
    <cfRule type="cellIs" dxfId="4" priority="1" operator="equal">
      <formula>224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5D5B8-AE3E-4772-9B7E-2497B1998BD7}">
  <dimension ref="A1:J23"/>
  <sheetViews>
    <sheetView showGridLines="0" zoomScale="160" zoomScaleNormal="160" workbookViewId="0"/>
  </sheetViews>
  <sheetFormatPr baseColWidth="10" defaultRowHeight="12.75" x14ac:dyDescent="0.2"/>
  <cols>
    <col min="1" max="1" width="3.625" style="8" customWidth="1"/>
    <col min="2" max="2" width="19.625" style="8" customWidth="1"/>
    <col min="3" max="3" width="11.125" style="9" customWidth="1"/>
    <col min="4" max="4" width="18.75" style="9" customWidth="1"/>
    <col min="5" max="5" width="4.625" style="8" customWidth="1"/>
    <col min="6" max="6" width="21.75" style="8" customWidth="1"/>
    <col min="7" max="8" width="10.5" style="8" customWidth="1"/>
    <col min="9" max="9" width="10.5" style="4" customWidth="1"/>
    <col min="10" max="10" width="11" style="8"/>
    <col min="11" max="16384" width="11" style="2"/>
  </cols>
  <sheetData>
    <row r="1" spans="1:10" ht="9" customHeight="1" x14ac:dyDescent="0.2"/>
    <row r="2" spans="1:10" ht="20.25" x14ac:dyDescent="0.3">
      <c r="B2" s="28" t="s">
        <v>29</v>
      </c>
    </row>
    <row r="4" spans="1:10" x14ac:dyDescent="0.2">
      <c r="B4" s="27" t="s">
        <v>28</v>
      </c>
      <c r="C4" s="26" t="s">
        <v>27</v>
      </c>
      <c r="D4" s="26" t="s">
        <v>26</v>
      </c>
    </row>
    <row r="5" spans="1:10" x14ac:dyDescent="0.2">
      <c r="B5" s="23" t="s">
        <v>25</v>
      </c>
      <c r="C5" s="25" t="s">
        <v>18</v>
      </c>
      <c r="D5" s="24">
        <v>451</v>
      </c>
    </row>
    <row r="6" spans="1:10" x14ac:dyDescent="0.2">
      <c r="B6" s="23" t="s">
        <v>24</v>
      </c>
      <c r="C6" s="22" t="s">
        <v>15</v>
      </c>
      <c r="D6" s="24">
        <v>153</v>
      </c>
    </row>
    <row r="7" spans="1:10" x14ac:dyDescent="0.2">
      <c r="B7" s="23" t="s">
        <v>23</v>
      </c>
      <c r="C7" s="22" t="s">
        <v>18</v>
      </c>
      <c r="D7" s="24">
        <v>101</v>
      </c>
    </row>
    <row r="8" spans="1:10" x14ac:dyDescent="0.2">
      <c r="B8" s="23" t="s">
        <v>22</v>
      </c>
      <c r="C8" s="22" t="s">
        <v>15</v>
      </c>
      <c r="D8" s="24">
        <v>50</v>
      </c>
    </row>
    <row r="9" spans="1:10" x14ac:dyDescent="0.2">
      <c r="B9" s="23" t="s">
        <v>21</v>
      </c>
      <c r="C9" s="22" t="s">
        <v>18</v>
      </c>
      <c r="D9" s="24">
        <v>201</v>
      </c>
    </row>
    <row r="10" spans="1:10" x14ac:dyDescent="0.2">
      <c r="B10" s="23" t="s">
        <v>20</v>
      </c>
      <c r="C10" s="22" t="s">
        <v>15</v>
      </c>
      <c r="D10" s="24">
        <v>122</v>
      </c>
      <c r="F10" s="2"/>
    </row>
    <row r="11" spans="1:10" x14ac:dyDescent="0.2">
      <c r="B11" s="23" t="s">
        <v>19</v>
      </c>
      <c r="C11" s="22" t="s">
        <v>18</v>
      </c>
      <c r="D11" s="21">
        <v>250</v>
      </c>
    </row>
    <row r="12" spans="1:10" x14ac:dyDescent="0.2">
      <c r="B12" s="23" t="s">
        <v>17</v>
      </c>
      <c r="C12" s="22" t="s">
        <v>15</v>
      </c>
      <c r="D12" s="21">
        <v>150</v>
      </c>
    </row>
    <row r="13" spans="1:10" x14ac:dyDescent="0.2">
      <c r="B13" s="20" t="s">
        <v>16</v>
      </c>
      <c r="C13" s="19" t="s">
        <v>15</v>
      </c>
      <c r="D13" s="18">
        <v>400</v>
      </c>
    </row>
    <row r="14" spans="1:10" x14ac:dyDescent="0.2">
      <c r="C14" s="17"/>
      <c r="D14" s="17"/>
    </row>
    <row r="15" spans="1:10" s="5" customFormat="1" ht="20.25" customHeight="1" x14ac:dyDescent="0.2">
      <c r="A15" s="3"/>
      <c r="B15" s="3" t="s">
        <v>14</v>
      </c>
      <c r="C15" s="16"/>
      <c r="D15" s="11">
        <f>SUMIF(C5:C13,"*gum*",D5:D13)</f>
        <v>875</v>
      </c>
      <c r="E15" s="3"/>
      <c r="F15" s="3"/>
      <c r="G15" s="3"/>
      <c r="H15" s="3"/>
      <c r="I15" s="14"/>
      <c r="J15" s="3"/>
    </row>
    <row r="16" spans="1:10" ht="10.5" customHeight="1" x14ac:dyDescent="0.2">
      <c r="D16" s="13"/>
      <c r="G16" s="2"/>
      <c r="H16" s="2"/>
    </row>
    <row r="17" spans="1:10" s="5" customFormat="1" ht="20.25" customHeight="1" x14ac:dyDescent="0.2">
      <c r="A17" s="3"/>
      <c r="B17" s="3" t="s">
        <v>13</v>
      </c>
      <c r="C17" s="16"/>
      <c r="D17" s="11">
        <f>SUMIF(C5:C13,"Fruit",D5:D13)</f>
        <v>1003</v>
      </c>
      <c r="E17" s="3"/>
      <c r="F17" s="3"/>
      <c r="G17" s="3"/>
      <c r="H17" s="3"/>
      <c r="I17" s="14"/>
      <c r="J17" s="3"/>
    </row>
    <row r="18" spans="1:10" ht="10.5" customHeight="1" x14ac:dyDescent="0.2">
      <c r="D18" s="15"/>
      <c r="F18" s="2"/>
      <c r="G18" s="2"/>
    </row>
    <row r="19" spans="1:10" s="5" customFormat="1" ht="20.25" customHeight="1" x14ac:dyDescent="0.2">
      <c r="A19" s="3"/>
      <c r="B19" s="3" t="s">
        <v>12</v>
      </c>
      <c r="C19" s="12"/>
      <c r="D19" s="11">
        <f>SUMIF(B5:B13,"*Pomme*",D5:D13)</f>
        <v>753</v>
      </c>
      <c r="E19" s="3"/>
      <c r="F19" s="3"/>
      <c r="G19" s="3"/>
      <c r="H19" s="3"/>
      <c r="I19" s="14"/>
      <c r="J19" s="3"/>
    </row>
    <row r="20" spans="1:10" ht="10.5" customHeight="1" x14ac:dyDescent="0.2">
      <c r="D20" s="13"/>
    </row>
    <row r="21" spans="1:10" ht="20.25" customHeight="1" x14ac:dyDescent="0.2">
      <c r="B21" s="3" t="s">
        <v>11</v>
      </c>
      <c r="C21" s="12"/>
      <c r="D21" s="11">
        <f>AVERAGEIF(B5:B13,"*tomat*",D5:D13)</f>
        <v>224</v>
      </c>
    </row>
    <row r="23" spans="1:10" ht="14.25" x14ac:dyDescent="0.2">
      <c r="C23" s="10" t="s">
        <v>30</v>
      </c>
    </row>
  </sheetData>
  <conditionalFormatting sqref="D15">
    <cfRule type="cellIs" dxfId="3" priority="4" operator="equal">
      <formula>875</formula>
    </cfRule>
  </conditionalFormatting>
  <conditionalFormatting sqref="D17">
    <cfRule type="cellIs" dxfId="2" priority="3" operator="equal">
      <formula>1003</formula>
    </cfRule>
  </conditionalFormatting>
  <conditionalFormatting sqref="D19">
    <cfRule type="cellIs" dxfId="1" priority="2" operator="equal">
      <formula>753</formula>
    </cfRule>
  </conditionalFormatting>
  <conditionalFormatting sqref="D21">
    <cfRule type="cellIs" dxfId="0" priority="1" operator="equal">
      <formula>224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Comparateurs</vt:lpstr>
      <vt:lpstr>1- SOMME.SI</vt:lpstr>
      <vt:lpstr>.................</vt:lpstr>
      <vt:lpstr>1- SOMME.SI (SOLUCE)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2020-11-03T11:10:08Z</dcterms:modified>
</cp:coreProperties>
</file>