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A7F361AC-D3BA-45CE-A53A-95D6CFBC4FAA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NB... rappels" sheetId="21" r:id="rId1"/>
    <sheet name="2. Matériel" sheetId="22" r:id="rId2"/>
    <sheet name="................." sheetId="20" r:id="rId3"/>
    <sheet name="2. Matériel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Materiel" localSheetId="1">'2. Matériel'!$B$2:$F$21</definedName>
    <definedName name="Materiel" localSheetId="3">'2. Matériel (Sol)'!$B$2:$F$21</definedName>
    <definedName name="Materiel">#REF!</definedName>
    <definedName name="nonconnexe">'[2]2. Couleur'!$E$28,'[2]2. Couleur'!$E$26,'[2]2. Couleur'!$D$16:$E$22,'[2]2. Couleur'!$D$2:$E$5,'[2]2. Couleur'!$B$13:$B$16</definedName>
    <definedName name="Pays">'[1]Distance et Pays'!$E$2:$G$6</definedName>
    <definedName name="_xlnm.Print_Area" localSheetId="1">'2. Matériel'!$B$1:$I$24</definedName>
    <definedName name="_xlnm.Print_Area" localSheetId="3">'2. Matériel (Sol)'!$B$1:$I$24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3" l="1"/>
  <c r="F25" i="23"/>
  <c r="F26" i="23"/>
  <c r="F27" i="23"/>
</calcChain>
</file>

<file path=xl/sharedStrings.xml><?xml version="1.0" encoding="utf-8"?>
<sst xmlns="http://schemas.openxmlformats.org/spreadsheetml/2006/main" count="172" uniqueCount="75">
  <si>
    <r>
      <t>Les fonctions à base de "</t>
    </r>
    <r>
      <rPr>
        <b/>
        <sz val="16"/>
        <color theme="8" tint="-0.499984740745262"/>
        <rFont val="Arial"/>
        <family val="2"/>
      </rPr>
      <t>NB</t>
    </r>
    <r>
      <rPr>
        <sz val="16"/>
        <color theme="8" tint="-0.499984740745262"/>
        <rFont val="Arial"/>
        <family val="2"/>
      </rPr>
      <t>" qu'il faut connaître :</t>
    </r>
  </si>
  <si>
    <t>Pour pouvoir compter avec Excel</t>
  </si>
  <si>
    <t>Comparateurs</t>
  </si>
  <si>
    <r>
      <t>=NB.SI(</t>
    </r>
    <r>
      <rPr>
        <sz val="16"/>
        <color rgb="FF0070C0"/>
        <rFont val="Arial"/>
        <family val="2"/>
      </rPr>
      <t>plage</t>
    </r>
    <r>
      <rPr>
        <sz val="16"/>
        <rFont val="Arial"/>
        <family val="2"/>
      </rPr>
      <t>;</t>
    </r>
    <r>
      <rPr>
        <sz val="16"/>
        <color rgb="FFC00000"/>
        <rFont val="Arial"/>
        <family val="2"/>
      </rPr>
      <t>critère</t>
    </r>
    <r>
      <rPr>
        <b/>
        <sz val="16"/>
        <rFont val="Arial"/>
        <family val="2"/>
      </rPr>
      <t>)</t>
    </r>
  </si>
  <si>
    <t>Supérieur à</t>
  </si>
  <si>
    <r>
      <t xml:space="preserve">Compte les cellules dans une </t>
    </r>
    <r>
      <rPr>
        <sz val="11"/>
        <color rgb="FF0070C0"/>
        <rFont val="Arial"/>
        <family val="2"/>
      </rPr>
      <t>plage</t>
    </r>
    <r>
      <rPr>
        <sz val="11"/>
        <rFont val="Arial"/>
        <family val="2"/>
      </rPr>
      <t xml:space="preserve"> sous condition que le </t>
    </r>
    <r>
      <rPr>
        <sz val="11"/>
        <color rgb="FFC00000"/>
        <rFont val="Arial"/>
        <family val="2"/>
      </rPr>
      <t>critère</t>
    </r>
    <r>
      <rPr>
        <sz val="11"/>
        <rFont val="Arial"/>
        <family val="2"/>
      </rPr>
      <t xml:space="preserve"> soit respecté</t>
    </r>
  </si>
  <si>
    <t>&gt;</t>
  </si>
  <si>
    <t>Inférieur à</t>
  </si>
  <si>
    <t>Rappels :</t>
  </si>
  <si>
    <t>&lt;</t>
  </si>
  <si>
    <t>=NB(plage)</t>
  </si>
  <si>
    <t>Supérieur ou égal à</t>
  </si>
  <si>
    <t>Compte les cellules qui contiennent un nombre</t>
  </si>
  <si>
    <t>&gt;=</t>
  </si>
  <si>
    <t>=NBVAL(plage)</t>
  </si>
  <si>
    <t>Inférieur ou égal à</t>
  </si>
  <si>
    <t>Compte les cellules qui sont non vides</t>
  </si>
  <si>
    <t>&lt;=</t>
  </si>
  <si>
    <t>=NB.VIDE(plage)</t>
  </si>
  <si>
    <t>Différent de</t>
  </si>
  <si>
    <t>Compte les cellules qui sont vides</t>
  </si>
  <si>
    <t>&lt;&gt;</t>
  </si>
  <si>
    <t>Réponse :</t>
  </si>
  <si>
    <t>4) Combien de produits sont au dépôt 1 ou 2 ?</t>
  </si>
  <si>
    <t>3) Combien de références se terminent par 5 ?</t>
  </si>
  <si>
    <t>2) Nombre de produits dont le prix est &gt; à 500 €</t>
  </si>
  <si>
    <t>1) Combien de produits ont une qualité "Haute" ?</t>
  </si>
  <si>
    <r>
      <t>Questions (</t>
    </r>
    <r>
      <rPr>
        <b/>
        <sz val="12"/>
        <color rgb="FF007A37"/>
        <rFont val="Segoe UI"/>
        <family val="2"/>
      </rPr>
      <t>auto correctives</t>
    </r>
    <r>
      <rPr>
        <b/>
        <sz val="12"/>
        <color theme="0" tint="-0.499984740745262"/>
        <rFont val="Segoe UI"/>
        <family val="2"/>
      </rPr>
      <t>)</t>
    </r>
  </si>
  <si>
    <t>Haute</t>
  </si>
  <si>
    <t>Antivirus</t>
  </si>
  <si>
    <t>PR125</t>
  </si>
  <si>
    <t>Clavier sans fil</t>
  </si>
  <si>
    <t>PR119</t>
  </si>
  <si>
    <t>Moyenne</t>
  </si>
  <si>
    <t>IPAD Pro</t>
  </si>
  <si>
    <t>PR115</t>
  </si>
  <si>
    <t>Ecran blanc</t>
  </si>
  <si>
    <t>PR117</t>
  </si>
  <si>
    <t>Pc portable</t>
  </si>
  <si>
    <t>PR556</t>
  </si>
  <si>
    <t>Disque dur interne 500 Gb</t>
  </si>
  <si>
    <t>Cartouche d'encre</t>
  </si>
  <si>
    <t>PR114</t>
  </si>
  <si>
    <t>Joystick</t>
  </si>
  <si>
    <t xml:space="preserve">Ecran noir </t>
  </si>
  <si>
    <t>PR512</t>
  </si>
  <si>
    <t>Basse</t>
  </si>
  <si>
    <t>Mémoire RAM 4 Gb</t>
  </si>
  <si>
    <t>PR655</t>
  </si>
  <si>
    <t>Clavier gamer</t>
  </si>
  <si>
    <t>PR110</t>
  </si>
  <si>
    <t>Imprimante laser</t>
  </si>
  <si>
    <t>PR105</t>
  </si>
  <si>
    <t>Disque dur portable 1T</t>
  </si>
  <si>
    <t>PR108</t>
  </si>
  <si>
    <t>Souris sans fil</t>
  </si>
  <si>
    <t>PR107</t>
  </si>
  <si>
    <t>Souris mini</t>
  </si>
  <si>
    <t>PR106</t>
  </si>
  <si>
    <t>Ecran 40''</t>
  </si>
  <si>
    <t>Ordinateur</t>
  </si>
  <si>
    <t>PR104</t>
  </si>
  <si>
    <t>Analyse syntaxique</t>
  </si>
  <si>
    <t>PR103</t>
  </si>
  <si>
    <t>Drone</t>
  </si>
  <si>
    <t>PR102</t>
  </si>
  <si>
    <t>Droid Sphero BB-8 Star Wars</t>
  </si>
  <si>
    <t>PR101</t>
  </si>
  <si>
    <t>qualité</t>
  </si>
  <si>
    <t>Poids (kg)</t>
  </si>
  <si>
    <t>Prix</t>
  </si>
  <si>
    <t>Libellé</t>
  </si>
  <si>
    <t>Référence</t>
  </si>
  <si>
    <t>Dépôt</t>
  </si>
  <si>
    <t>3) Combien de produits sont au dépôt 1 ou 2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</si>
</sst>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&quot;F&quot;_-;\-* #,##0.00\ &quot;F&quot;_-;_-* &quot;-&quot;??\ &quot;F&quot;_-;_-@_-"/>
    <numFmt numFmtId="166" formatCode="_-* #,##0.00\ [$€-1]_-;\-* #,##0.00\ [$€-1]_-;_-* &quot;-&quot;??\ [$€-1]_-;_-@_-"/>
  </numFmts>
  <fonts count="3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b/>
      <sz val="16"/>
      <color theme="8" tint="-0.499984740745262"/>
      <name val="Arial"/>
      <family val="2"/>
    </font>
    <font>
      <sz val="12"/>
      <name val="Arial"/>
      <family val="2"/>
    </font>
    <font>
      <b/>
      <sz val="18"/>
      <color rgb="FF0070C0"/>
      <name val="Arial"/>
      <family val="2"/>
    </font>
    <font>
      <b/>
      <sz val="16"/>
      <name val="Arial"/>
      <family val="2"/>
    </font>
    <font>
      <sz val="16"/>
      <color rgb="FF0070C0"/>
      <name val="Arial"/>
      <family val="2"/>
    </font>
    <font>
      <sz val="16"/>
      <name val="Arial"/>
      <family val="2"/>
    </font>
    <font>
      <sz val="16"/>
      <color rgb="FFC0000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rgb="FFC00000"/>
      <name val="Arial"/>
      <family val="2"/>
    </font>
    <font>
      <b/>
      <sz val="22"/>
      <color rgb="FF0070C0"/>
      <name val="Arial"/>
      <family val="2"/>
    </font>
    <font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0"/>
      <name val="Segoe UI"/>
      <family val="2"/>
    </font>
    <font>
      <sz val="8"/>
      <name val="Segoe UI"/>
      <family val="2"/>
    </font>
    <font>
      <sz val="12"/>
      <color rgb="FFC00000"/>
      <name val="Segoe UI"/>
      <family val="2"/>
    </font>
    <font>
      <b/>
      <sz val="12"/>
      <color rgb="FFFF0000"/>
      <name val="Segoe UI"/>
      <family val="2"/>
    </font>
    <font>
      <b/>
      <sz val="9"/>
      <name val="Segoe UI"/>
      <family val="2"/>
    </font>
    <font>
      <sz val="12"/>
      <name val="Segoe UI"/>
      <family val="2"/>
    </font>
    <font>
      <b/>
      <sz val="12"/>
      <color rgb="FFC00000"/>
      <name val="Segoe UI"/>
      <family val="2"/>
    </font>
    <font>
      <sz val="10"/>
      <color rgb="FFC00000"/>
      <name val="Segoe UI"/>
      <family val="2"/>
    </font>
    <font>
      <b/>
      <sz val="12"/>
      <name val="Segoe UI"/>
      <family val="2"/>
    </font>
    <font>
      <b/>
      <sz val="12"/>
      <color theme="0" tint="-0.499984740745262"/>
      <name val="Segoe UI"/>
      <family val="2"/>
    </font>
    <font>
      <b/>
      <sz val="12"/>
      <color rgb="FF007A37"/>
      <name val="Segoe UI"/>
      <family val="2"/>
    </font>
    <font>
      <u/>
      <sz val="12"/>
      <name val="Segoe UI"/>
      <family val="2"/>
    </font>
    <font>
      <b/>
      <sz val="10"/>
      <name val="Segoe UI"/>
      <family val="2"/>
    </font>
    <font>
      <b/>
      <sz val="10"/>
      <color rgb="FFC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4"/>
    <xf numFmtId="0" fontId="2" fillId="0" borderId="0" xfId="4" applyAlignment="1">
      <alignment vertical="top"/>
    </xf>
    <xf numFmtId="0" fontId="7" fillId="0" borderId="0" xfId="4" applyFont="1" applyAlignment="1">
      <alignment horizontal="left"/>
    </xf>
    <xf numFmtId="0" fontId="2" fillId="0" borderId="0" xfId="4" applyAlignment="1">
      <alignment vertical="center"/>
    </xf>
    <xf numFmtId="0" fontId="12" fillId="4" borderId="0" xfId="4" applyFont="1" applyFill="1" applyAlignment="1">
      <alignment horizontal="right"/>
    </xf>
    <xf numFmtId="0" fontId="16" fillId="5" borderId="0" xfId="4" applyFont="1" applyFill="1" applyAlignment="1">
      <alignment horizontal="right" vertical="center"/>
    </xf>
    <xf numFmtId="0" fontId="17" fillId="0" borderId="0" xfId="4" applyFont="1"/>
    <xf numFmtId="0" fontId="18" fillId="0" borderId="0" xfId="4" applyFont="1"/>
    <xf numFmtId="0" fontId="21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3" fillId="0" borderId="0" xfId="8" quotePrefix="1" applyFont="1" applyAlignment="1">
      <alignment vertical="center"/>
    </xf>
    <xf numFmtId="0" fontId="24" fillId="0" borderId="0" xfId="8" applyFont="1" applyAlignment="1">
      <alignment horizontal="right" vertical="center"/>
    </xf>
    <xf numFmtId="0" fontId="25" fillId="0" borderId="0" xfId="8" applyFont="1" applyAlignment="1">
      <alignment vertical="center"/>
    </xf>
    <xf numFmtId="0" fontId="26" fillId="0" borderId="0" xfId="8" applyFont="1" applyAlignment="1">
      <alignment vertical="center"/>
    </xf>
    <xf numFmtId="2" fontId="24" fillId="0" borderId="0" xfId="8" applyNumberFormat="1" applyFont="1" applyAlignment="1">
      <alignment horizontal="right" vertical="center"/>
    </xf>
    <xf numFmtId="0" fontId="27" fillId="3" borderId="1" xfId="8" applyFont="1" applyFill="1" applyBorder="1" applyAlignment="1">
      <alignment horizontal="center" vertical="center"/>
    </xf>
    <xf numFmtId="0" fontId="28" fillId="0" borderId="0" xfId="8" applyFont="1" applyAlignment="1">
      <alignment vertical="center"/>
    </xf>
    <xf numFmtId="0" fontId="26" fillId="0" borderId="0" xfId="8" applyFont="1" applyAlignment="1">
      <alignment vertical="center" wrapText="1"/>
    </xf>
    <xf numFmtId="0" fontId="29" fillId="0" borderId="0" xfId="8" applyFont="1" applyAlignment="1">
      <alignment horizontal="center" vertical="center"/>
    </xf>
    <xf numFmtId="0" fontId="30" fillId="0" borderId="0" xfId="8" applyFont="1" applyAlignment="1">
      <alignment vertical="center"/>
    </xf>
    <xf numFmtId="0" fontId="26" fillId="0" borderId="0" xfId="8" applyFont="1" applyAlignment="1">
      <alignment horizontal="center" vertical="center"/>
    </xf>
    <xf numFmtId="0" fontId="29" fillId="0" borderId="0" xfId="8" applyFont="1" applyAlignment="1">
      <alignment vertical="center"/>
    </xf>
    <xf numFmtId="0" fontId="32" fillId="0" borderId="0" xfId="8" applyFont="1" applyAlignment="1">
      <alignment horizontal="center" vertical="center"/>
    </xf>
    <xf numFmtId="0" fontId="21" fillId="6" borderId="2" xfId="8" applyFont="1" applyFill="1" applyBorder="1" applyAlignment="1">
      <alignment horizontal="center" vertical="center"/>
    </xf>
    <xf numFmtId="166" fontId="21" fillId="6" borderId="2" xfId="9" applyNumberFormat="1" applyFont="1" applyFill="1" applyBorder="1" applyAlignment="1">
      <alignment vertical="center"/>
    </xf>
    <xf numFmtId="0" fontId="21" fillId="6" borderId="2" xfId="8" applyFont="1" applyFill="1" applyBorder="1" applyAlignment="1">
      <alignment vertical="center"/>
    </xf>
    <xf numFmtId="166" fontId="21" fillId="6" borderId="2" xfId="9" applyNumberFormat="1" applyFont="1" applyFill="1" applyBorder="1" applyAlignment="1" applyProtection="1">
      <alignment vertical="center"/>
      <protection locked="0"/>
    </xf>
    <xf numFmtId="0" fontId="21" fillId="6" borderId="2" xfId="8" applyFont="1" applyFill="1" applyBorder="1" applyAlignment="1" applyProtection="1">
      <alignment vertical="center"/>
      <protection locked="0"/>
    </xf>
    <xf numFmtId="0" fontId="21" fillId="0" borderId="0" xfId="8" applyFont="1" applyAlignment="1">
      <alignment horizontal="left" vertical="center"/>
    </xf>
    <xf numFmtId="0" fontId="33" fillId="0" borderId="0" xfId="8" applyFont="1" applyAlignment="1">
      <alignment horizontal="center" vertical="center"/>
    </xf>
    <xf numFmtId="0" fontId="27" fillId="0" borderId="0" xfId="8" applyFont="1" applyAlignment="1">
      <alignment horizontal="center" vertical="center" wrapText="1"/>
    </xf>
    <xf numFmtId="0" fontId="34" fillId="7" borderId="2" xfId="8" applyFont="1" applyFill="1" applyBorder="1" applyAlignment="1">
      <alignment horizontal="center" vertical="center"/>
    </xf>
    <xf numFmtId="0" fontId="20" fillId="5" borderId="0" xfId="4" applyFont="1" applyFill="1"/>
    <xf numFmtId="0" fontId="19" fillId="4" borderId="0" xfId="4" quotePrefix="1" applyFont="1" applyFill="1" applyAlignment="1">
      <alignment vertical="center"/>
    </xf>
    <xf numFmtId="0" fontId="4" fillId="0" borderId="0" xfId="4" applyFont="1"/>
    <xf numFmtId="0" fontId="2" fillId="2" borderId="0" xfId="4" applyFill="1"/>
    <xf numFmtId="0" fontId="6" fillId="0" borderId="0" xfId="4" applyFont="1" applyAlignment="1">
      <alignment vertical="top"/>
    </xf>
    <xf numFmtId="0" fontId="8" fillId="3" borderId="0" xfId="4" quotePrefix="1" applyFont="1" applyFill="1" applyAlignment="1">
      <alignment vertical="center"/>
    </xf>
    <xf numFmtId="0" fontId="13" fillId="0" borderId="0" xfId="4" applyFont="1" applyAlignment="1">
      <alignment vertical="center" wrapText="1"/>
    </xf>
  </cellXfs>
  <cellStyles count="10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Monétaire 2" xfId="9" xr:uid="{FECF0FDB-FFD7-4378-A230-32F2FE628183}"/>
    <cellStyle name="Normal" xfId="0" builtinId="0"/>
    <cellStyle name="Normal 2" xfId="1" xr:uid="{00000000-0005-0000-0000-000006000000}"/>
    <cellStyle name="Normal 2 2" xfId="8" xr:uid="{2F9DB6C4-BD31-4DD5-8C74-B26EB087070D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8"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</dxfs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498230</xdr:colOff>
      <xdr:row>14</xdr:row>
      <xdr:rowOff>146538</xdr:rowOff>
    </xdr:from>
    <xdr:to>
      <xdr:col>0</xdr:col>
      <xdr:colOff>586885</xdr:colOff>
      <xdr:row>17</xdr:row>
      <xdr:rowOff>205153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6208570A-A836-4C07-82D8-22BA81E44B96}"/>
            </a:ext>
          </a:extLst>
        </xdr:cNvPr>
        <xdr:cNvSpPr/>
      </xdr:nvSpPr>
      <xdr:spPr>
        <a:xfrm>
          <a:off x="498230" y="3404088"/>
          <a:ext cx="88655" cy="801565"/>
        </a:xfrm>
        <a:prstGeom prst="leftBrace">
          <a:avLst>
            <a:gd name="adj1" fmla="val 18677"/>
            <a:gd name="adj2" fmla="val 4770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117230</xdr:colOff>
      <xdr:row>15</xdr:row>
      <xdr:rowOff>84855</xdr:rowOff>
    </xdr:from>
    <xdr:to>
      <xdr:col>0</xdr:col>
      <xdr:colOff>417634</xdr:colOff>
      <xdr:row>16</xdr:row>
      <xdr:rowOff>139211</xdr:rowOff>
    </xdr:to>
    <xdr:sp macro="" textlink="">
      <xdr:nvSpPr>
        <xdr:cNvPr id="3" name="Différent de 2">
          <a:extLst>
            <a:ext uri="{FF2B5EF4-FFF2-40B4-BE49-F238E27FC236}">
              <a16:creationId xmlns:a16="http://schemas.microsoft.com/office/drawing/2014/main" id="{8BA85BBA-A6A8-442C-B177-B975FEB1A0FD}"/>
            </a:ext>
          </a:extLst>
        </xdr:cNvPr>
        <xdr:cNvSpPr/>
      </xdr:nvSpPr>
      <xdr:spPr>
        <a:xfrm>
          <a:off x="117230" y="3590055"/>
          <a:ext cx="300404" cy="302006"/>
        </a:xfrm>
        <a:prstGeom prst="mathNotEqual">
          <a:avLst>
            <a:gd name="adj1" fmla="val 9466"/>
            <a:gd name="adj2" fmla="val 6408031"/>
            <a:gd name="adj3" fmla="val 1716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5</xdr:row>
      <xdr:rowOff>1</xdr:rowOff>
    </xdr:from>
    <xdr:to>
      <xdr:col>13</xdr:col>
      <xdr:colOff>186869</xdr:colOff>
      <xdr:row>19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FE596C-88FA-4A0B-9EF0-15D83C25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353175" y="914401"/>
          <a:ext cx="3996869" cy="3581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7442-07AB-44A7-B69F-27739D837ACB}">
  <dimension ref="B2:G22"/>
  <sheetViews>
    <sheetView showGridLines="0" zoomScale="130" zoomScaleNormal="130" workbookViewId="0"/>
  </sheetViews>
  <sheetFormatPr baseColWidth="10" defaultRowHeight="12.75" x14ac:dyDescent="0.2"/>
  <cols>
    <col min="1" max="1" width="8.625" style="1" customWidth="1"/>
    <col min="2" max="5" width="9.625" style="1" customWidth="1"/>
    <col min="6" max="6" width="6.125" style="1" customWidth="1"/>
    <col min="7" max="7" width="24.5" style="1" customWidth="1"/>
    <col min="8" max="8" width="5.625" style="1" customWidth="1"/>
    <col min="9" max="16384" width="11" style="1"/>
  </cols>
  <sheetData>
    <row r="2" spans="2:7" ht="20.25" x14ac:dyDescent="0.3">
      <c r="B2" s="36" t="s">
        <v>0</v>
      </c>
      <c r="C2" s="36"/>
      <c r="D2" s="36"/>
      <c r="E2" s="36"/>
      <c r="F2" s="36"/>
      <c r="G2" s="36"/>
    </row>
    <row r="3" spans="2:7" ht="3" customHeight="1" x14ac:dyDescent="0.2">
      <c r="B3" s="37"/>
      <c r="C3" s="37"/>
      <c r="D3" s="37"/>
      <c r="E3" s="37"/>
      <c r="F3" s="37"/>
      <c r="G3" s="37"/>
    </row>
    <row r="4" spans="2:7" s="2" customFormat="1" ht="16.5" customHeight="1" x14ac:dyDescent="0.2">
      <c r="B4" s="38" t="s">
        <v>1</v>
      </c>
      <c r="C4" s="38"/>
      <c r="D4" s="38"/>
      <c r="E4" s="38"/>
      <c r="F4" s="38"/>
      <c r="G4" s="38"/>
    </row>
    <row r="5" spans="2:7" ht="19.5" customHeight="1" x14ac:dyDescent="0.35">
      <c r="G5" s="3" t="s">
        <v>2</v>
      </c>
    </row>
    <row r="6" spans="2:7" s="4" customFormat="1" ht="19.5" customHeight="1" x14ac:dyDescent="0.25">
      <c r="B6" s="39" t="s">
        <v>3</v>
      </c>
      <c r="C6" s="39"/>
      <c r="D6" s="39"/>
      <c r="E6" s="39"/>
      <c r="G6" s="5" t="s">
        <v>4</v>
      </c>
    </row>
    <row r="7" spans="2:7" s="4" customFormat="1" ht="28.5" customHeight="1" x14ac:dyDescent="0.2">
      <c r="B7" s="40" t="s">
        <v>5</v>
      </c>
      <c r="C7" s="40"/>
      <c r="D7" s="40"/>
      <c r="E7" s="40"/>
      <c r="G7" s="6" t="s">
        <v>6</v>
      </c>
    </row>
    <row r="8" spans="2:7" ht="19.5" customHeight="1" x14ac:dyDescent="0.2"/>
    <row r="9" spans="2:7" ht="19.5" customHeight="1" x14ac:dyDescent="0.25">
      <c r="G9" s="5" t="s">
        <v>7</v>
      </c>
    </row>
    <row r="10" spans="2:7" ht="19.5" customHeight="1" x14ac:dyDescent="0.2">
      <c r="B10" s="7" t="s">
        <v>8</v>
      </c>
      <c r="C10" s="8"/>
      <c r="D10" s="8"/>
      <c r="E10" s="8"/>
      <c r="G10" s="6" t="s">
        <v>9</v>
      </c>
    </row>
    <row r="11" spans="2:7" ht="19.5" customHeight="1" x14ac:dyDescent="0.2">
      <c r="B11" s="8"/>
      <c r="C11" s="8"/>
      <c r="D11" s="8"/>
      <c r="E11" s="8"/>
    </row>
    <row r="12" spans="2:7" s="4" customFormat="1" ht="19.5" customHeight="1" x14ac:dyDescent="0.25">
      <c r="B12" s="35" t="s">
        <v>10</v>
      </c>
      <c r="C12" s="35"/>
      <c r="D12" s="35"/>
      <c r="E12" s="35"/>
      <c r="G12" s="5" t="s">
        <v>11</v>
      </c>
    </row>
    <row r="13" spans="2:7" ht="19.5" customHeight="1" x14ac:dyDescent="0.2">
      <c r="B13" s="34" t="s">
        <v>12</v>
      </c>
      <c r="C13" s="34"/>
      <c r="D13" s="34"/>
      <c r="E13" s="34"/>
      <c r="G13" s="6" t="s">
        <v>13</v>
      </c>
    </row>
    <row r="14" spans="2:7" ht="19.5" customHeight="1" x14ac:dyDescent="0.2">
      <c r="B14" s="8"/>
      <c r="C14" s="8"/>
      <c r="D14" s="8"/>
      <c r="E14" s="8"/>
    </row>
    <row r="15" spans="2:7" s="4" customFormat="1" ht="19.5" customHeight="1" x14ac:dyDescent="0.25">
      <c r="B15" s="35" t="s">
        <v>14</v>
      </c>
      <c r="C15" s="35"/>
      <c r="D15" s="35"/>
      <c r="E15" s="35"/>
      <c r="G15" s="5" t="s">
        <v>15</v>
      </c>
    </row>
    <row r="16" spans="2:7" ht="19.5" customHeight="1" x14ac:dyDescent="0.2">
      <c r="B16" s="34" t="s">
        <v>16</v>
      </c>
      <c r="C16" s="34"/>
      <c r="D16" s="34"/>
      <c r="E16" s="34"/>
      <c r="G16" s="6" t="s">
        <v>17</v>
      </c>
    </row>
    <row r="17" spans="2:7" ht="19.5" customHeight="1" x14ac:dyDescent="0.2">
      <c r="B17" s="8"/>
      <c r="C17" s="8"/>
      <c r="D17" s="8"/>
      <c r="E17" s="8"/>
    </row>
    <row r="18" spans="2:7" s="4" customFormat="1" ht="19.5" customHeight="1" x14ac:dyDescent="0.25">
      <c r="B18" s="35" t="s">
        <v>18</v>
      </c>
      <c r="C18" s="35"/>
      <c r="D18" s="35"/>
      <c r="E18" s="35"/>
      <c r="G18" s="5" t="s">
        <v>19</v>
      </c>
    </row>
    <row r="19" spans="2:7" ht="19.5" customHeight="1" x14ac:dyDescent="0.2">
      <c r="B19" s="34" t="s">
        <v>20</v>
      </c>
      <c r="C19" s="34"/>
      <c r="D19" s="34"/>
      <c r="E19" s="34"/>
      <c r="G19" s="6" t="s">
        <v>21</v>
      </c>
    </row>
    <row r="20" spans="2:7" ht="19.5" customHeight="1" x14ac:dyDescent="0.2"/>
    <row r="21" spans="2:7" ht="19.5" customHeight="1" x14ac:dyDescent="0.2"/>
    <row r="22" spans="2:7" ht="19.5" customHeight="1" x14ac:dyDescent="0.2"/>
  </sheetData>
  <mergeCells count="11">
    <mergeCell ref="B12:E12"/>
    <mergeCell ref="B2:G2"/>
    <mergeCell ref="B3:G3"/>
    <mergeCell ref="B4:G4"/>
    <mergeCell ref="B6:E6"/>
    <mergeCell ref="B7:E7"/>
    <mergeCell ref="B13:E13"/>
    <mergeCell ref="B15:E15"/>
    <mergeCell ref="B16:E16"/>
    <mergeCell ref="B18:E18"/>
    <mergeCell ref="B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C162-6F8E-43BB-83AE-60C9113F988A}">
  <dimension ref="A1:L28"/>
  <sheetViews>
    <sheetView tabSelected="1" zoomScale="130" zoomScaleNormal="130" workbookViewId="0"/>
  </sheetViews>
  <sheetFormatPr baseColWidth="10" defaultRowHeight="14.25" x14ac:dyDescent="0.2"/>
  <cols>
    <col min="1" max="1" width="7.25" style="9" customWidth="1"/>
    <col min="2" max="2" width="9.125" style="9" customWidth="1"/>
    <col min="3" max="3" width="22.375" style="9" bestFit="1" customWidth="1"/>
    <col min="4" max="4" width="11" style="9" customWidth="1"/>
    <col min="5" max="5" width="10" style="11" customWidth="1"/>
    <col min="6" max="6" width="9.125" style="11" customWidth="1"/>
    <col min="7" max="7" width="9.375" style="10" bestFit="1" customWidth="1"/>
    <col min="8" max="8" width="7.5" style="9" customWidth="1"/>
    <col min="9" max="9" width="11.375" style="9" customWidth="1"/>
    <col min="10" max="16384" width="11" style="9"/>
  </cols>
  <sheetData>
    <row r="1" spans="1:12" x14ac:dyDescent="0.2">
      <c r="A1" s="33" t="s">
        <v>73</v>
      </c>
      <c r="B1" s="33" t="s">
        <v>72</v>
      </c>
      <c r="C1" s="33" t="s">
        <v>71</v>
      </c>
      <c r="D1" s="33" t="s">
        <v>70</v>
      </c>
      <c r="E1" s="33" t="s">
        <v>69</v>
      </c>
      <c r="F1" s="33" t="s">
        <v>68</v>
      </c>
      <c r="H1" s="31"/>
      <c r="I1" s="31"/>
    </row>
    <row r="2" spans="1:12" x14ac:dyDescent="0.2">
      <c r="A2" s="25">
        <v>1</v>
      </c>
      <c r="B2" s="25" t="s">
        <v>67</v>
      </c>
      <c r="C2" s="27" t="s">
        <v>66</v>
      </c>
      <c r="D2" s="26">
        <v>169</v>
      </c>
      <c r="E2" s="25">
        <v>30</v>
      </c>
      <c r="F2" s="25" t="s">
        <v>28</v>
      </c>
      <c r="H2" s="31"/>
      <c r="I2" s="30"/>
    </row>
    <row r="3" spans="1:12" ht="13.5" customHeight="1" x14ac:dyDescent="0.2">
      <c r="A3" s="25">
        <v>2</v>
      </c>
      <c r="B3" s="25" t="s">
        <v>65</v>
      </c>
      <c r="C3" s="27" t="s">
        <v>64</v>
      </c>
      <c r="D3" s="26">
        <v>849</v>
      </c>
      <c r="E3" s="25">
        <v>29</v>
      </c>
      <c r="F3" s="25" t="s">
        <v>33</v>
      </c>
      <c r="H3" s="32"/>
      <c r="I3" s="18"/>
      <c r="J3" s="18"/>
      <c r="K3" s="18"/>
      <c r="L3" s="18"/>
    </row>
    <row r="4" spans="1:12" x14ac:dyDescent="0.2">
      <c r="A4" s="25">
        <v>1</v>
      </c>
      <c r="B4" s="25" t="s">
        <v>63</v>
      </c>
      <c r="C4" s="27" t="s">
        <v>62</v>
      </c>
      <c r="D4" s="26">
        <v>25</v>
      </c>
      <c r="E4" s="25">
        <v>14</v>
      </c>
      <c r="F4" s="25" t="s">
        <v>28</v>
      </c>
      <c r="H4" s="31"/>
      <c r="I4" s="30"/>
    </row>
    <row r="5" spans="1:12" x14ac:dyDescent="0.2">
      <c r="A5" s="25">
        <v>3</v>
      </c>
      <c r="B5" s="25" t="s">
        <v>61</v>
      </c>
      <c r="C5" s="27" t="s">
        <v>60</v>
      </c>
      <c r="D5" s="26">
        <v>500</v>
      </c>
      <c r="E5" s="25">
        <v>32</v>
      </c>
      <c r="F5" s="25" t="s">
        <v>33</v>
      </c>
      <c r="H5" s="31"/>
      <c r="I5" s="30"/>
    </row>
    <row r="6" spans="1:12" x14ac:dyDescent="0.2">
      <c r="A6" s="25">
        <v>1</v>
      </c>
      <c r="B6" s="25" t="s">
        <v>52</v>
      </c>
      <c r="C6" s="27" t="s">
        <v>59</v>
      </c>
      <c r="D6" s="26">
        <v>500</v>
      </c>
      <c r="E6" s="25">
        <v>49</v>
      </c>
      <c r="F6" s="25" t="s">
        <v>28</v>
      </c>
    </row>
    <row r="7" spans="1:12" x14ac:dyDescent="0.2">
      <c r="A7" s="25">
        <v>3</v>
      </c>
      <c r="B7" s="25" t="s">
        <v>58</v>
      </c>
      <c r="C7" s="27" t="s">
        <v>57</v>
      </c>
      <c r="D7" s="26">
        <v>6</v>
      </c>
      <c r="E7" s="25">
        <v>50</v>
      </c>
      <c r="F7" s="25" t="s">
        <v>28</v>
      </c>
    </row>
    <row r="8" spans="1:12" x14ac:dyDescent="0.2">
      <c r="A8" s="25">
        <v>2</v>
      </c>
      <c r="B8" s="25" t="s">
        <v>56</v>
      </c>
      <c r="C8" s="27" t="s">
        <v>55</v>
      </c>
      <c r="D8" s="26">
        <v>27</v>
      </c>
      <c r="E8" s="25">
        <v>31</v>
      </c>
      <c r="F8" s="25" t="s">
        <v>28</v>
      </c>
    </row>
    <row r="9" spans="1:12" x14ac:dyDescent="0.2">
      <c r="A9" s="25">
        <v>3</v>
      </c>
      <c r="B9" s="25" t="s">
        <v>54</v>
      </c>
      <c r="C9" s="27" t="s">
        <v>53</v>
      </c>
      <c r="D9" s="26">
        <v>84</v>
      </c>
      <c r="E9" s="25">
        <v>54</v>
      </c>
      <c r="F9" s="25" t="s">
        <v>46</v>
      </c>
    </row>
    <row r="10" spans="1:12" x14ac:dyDescent="0.2">
      <c r="A10" s="25">
        <v>1</v>
      </c>
      <c r="B10" s="25" t="s">
        <v>52</v>
      </c>
      <c r="C10" s="27" t="s">
        <v>51</v>
      </c>
      <c r="D10" s="26">
        <v>270</v>
      </c>
      <c r="E10" s="25">
        <v>33</v>
      </c>
      <c r="F10" s="25" t="s">
        <v>46</v>
      </c>
    </row>
    <row r="11" spans="1:12" x14ac:dyDescent="0.2">
      <c r="A11" s="25">
        <v>2</v>
      </c>
      <c r="B11" s="25" t="s">
        <v>50</v>
      </c>
      <c r="C11" s="27" t="s">
        <v>49</v>
      </c>
      <c r="D11" s="26">
        <v>60</v>
      </c>
      <c r="E11" s="25">
        <v>10</v>
      </c>
      <c r="F11" s="25" t="s">
        <v>33</v>
      </c>
    </row>
    <row r="12" spans="1:12" x14ac:dyDescent="0.2">
      <c r="A12" s="25">
        <v>3</v>
      </c>
      <c r="B12" s="25" t="s">
        <v>48</v>
      </c>
      <c r="C12" s="27" t="s">
        <v>47</v>
      </c>
      <c r="D12" s="26">
        <v>61</v>
      </c>
      <c r="E12" s="25">
        <v>27</v>
      </c>
      <c r="F12" s="25" t="s">
        <v>46</v>
      </c>
    </row>
    <row r="13" spans="1:12" x14ac:dyDescent="0.2">
      <c r="A13" s="25">
        <v>1</v>
      </c>
      <c r="B13" s="25" t="s">
        <v>45</v>
      </c>
      <c r="C13" s="27" t="s">
        <v>44</v>
      </c>
      <c r="D13" s="26">
        <v>321</v>
      </c>
      <c r="E13" s="25">
        <v>12</v>
      </c>
      <c r="F13" s="25" t="s">
        <v>33</v>
      </c>
    </row>
    <row r="14" spans="1:12" x14ac:dyDescent="0.2">
      <c r="A14" s="25">
        <v>2</v>
      </c>
      <c r="B14" s="25" t="s">
        <v>35</v>
      </c>
      <c r="C14" s="27" t="s">
        <v>43</v>
      </c>
      <c r="D14" s="26">
        <v>110</v>
      </c>
      <c r="E14" s="25">
        <v>14</v>
      </c>
      <c r="F14" s="25" t="s">
        <v>28</v>
      </c>
    </row>
    <row r="15" spans="1:12" x14ac:dyDescent="0.2">
      <c r="A15" s="25">
        <v>1</v>
      </c>
      <c r="B15" s="25" t="s">
        <v>42</v>
      </c>
      <c r="C15" s="27" t="s">
        <v>41</v>
      </c>
      <c r="D15" s="26">
        <v>52</v>
      </c>
      <c r="E15" s="25">
        <v>21</v>
      </c>
      <c r="F15" s="25" t="s">
        <v>33</v>
      </c>
    </row>
    <row r="16" spans="1:12" x14ac:dyDescent="0.2">
      <c r="A16" s="25">
        <v>3</v>
      </c>
      <c r="B16" s="25" t="s">
        <v>35</v>
      </c>
      <c r="C16" s="29" t="s">
        <v>40</v>
      </c>
      <c r="D16" s="28">
        <v>540</v>
      </c>
      <c r="E16" s="25">
        <v>37</v>
      </c>
      <c r="F16" s="25" t="s">
        <v>33</v>
      </c>
    </row>
    <row r="17" spans="1:9" x14ac:dyDescent="0.2">
      <c r="A17" s="25">
        <v>1</v>
      </c>
      <c r="B17" s="25" t="s">
        <v>39</v>
      </c>
      <c r="C17" s="29" t="s">
        <v>38</v>
      </c>
      <c r="D17" s="28">
        <v>654</v>
      </c>
      <c r="E17" s="25">
        <v>16</v>
      </c>
      <c r="F17" s="25" t="s">
        <v>33</v>
      </c>
    </row>
    <row r="18" spans="1:9" x14ac:dyDescent="0.2">
      <c r="A18" s="25">
        <v>1</v>
      </c>
      <c r="B18" s="25" t="s">
        <v>37</v>
      </c>
      <c r="C18" s="29" t="s">
        <v>36</v>
      </c>
      <c r="D18" s="28">
        <v>219</v>
      </c>
      <c r="E18" s="25">
        <v>13</v>
      </c>
      <c r="F18" s="25" t="s">
        <v>28</v>
      </c>
    </row>
    <row r="19" spans="1:9" x14ac:dyDescent="0.2">
      <c r="A19" s="25">
        <v>1</v>
      </c>
      <c r="B19" s="25" t="s">
        <v>35</v>
      </c>
      <c r="C19" s="29" t="s">
        <v>34</v>
      </c>
      <c r="D19" s="28">
        <v>1099</v>
      </c>
      <c r="E19" s="25">
        <v>32</v>
      </c>
      <c r="F19" s="25" t="s">
        <v>33</v>
      </c>
    </row>
    <row r="20" spans="1:9" x14ac:dyDescent="0.2">
      <c r="A20" s="25">
        <v>2</v>
      </c>
      <c r="B20" s="25" t="s">
        <v>32</v>
      </c>
      <c r="C20" s="27" t="s">
        <v>31</v>
      </c>
      <c r="D20" s="26">
        <v>50</v>
      </c>
      <c r="E20" s="25">
        <v>59</v>
      </c>
      <c r="F20" s="25" t="s">
        <v>28</v>
      </c>
    </row>
    <row r="21" spans="1:9" x14ac:dyDescent="0.2">
      <c r="A21" s="25">
        <v>3</v>
      </c>
      <c r="B21" s="25" t="s">
        <v>30</v>
      </c>
      <c r="C21" s="27" t="s">
        <v>29</v>
      </c>
      <c r="D21" s="26">
        <v>69</v>
      </c>
      <c r="E21" s="25">
        <v>40</v>
      </c>
      <c r="F21" s="25" t="s">
        <v>28</v>
      </c>
    </row>
    <row r="22" spans="1:9" s="15" customFormat="1" ht="17.25" x14ac:dyDescent="0.2">
      <c r="B22" s="20"/>
      <c r="C22" s="24"/>
      <c r="D22" s="23"/>
      <c r="E22" s="22"/>
      <c r="F22" s="22"/>
      <c r="G22" s="10"/>
    </row>
    <row r="23" spans="1:9" s="15" customFormat="1" ht="17.25" customHeight="1" thickBot="1" x14ac:dyDescent="0.25">
      <c r="A23" s="21" t="s">
        <v>27</v>
      </c>
      <c r="B23" s="20"/>
      <c r="D23" s="9"/>
      <c r="E23" s="11"/>
      <c r="F23" s="11"/>
      <c r="G23" s="10"/>
      <c r="H23" s="9"/>
    </row>
    <row r="24" spans="1:9" ht="17.25" customHeight="1" thickBot="1" x14ac:dyDescent="0.25">
      <c r="A24" s="15" t="s">
        <v>26</v>
      </c>
      <c r="D24" s="19"/>
      <c r="E24" s="9" t="s">
        <v>22</v>
      </c>
      <c r="F24" s="17"/>
      <c r="G24" s="12"/>
      <c r="H24" s="18"/>
      <c r="I24" s="18"/>
    </row>
    <row r="25" spans="1:9" ht="17.25" customHeight="1" thickBot="1" x14ac:dyDescent="0.25">
      <c r="A25" s="15" t="s">
        <v>25</v>
      </c>
      <c r="D25" s="15"/>
      <c r="E25" s="9" t="s">
        <v>22</v>
      </c>
      <c r="F25" s="17"/>
      <c r="G25" s="12"/>
      <c r="H25" s="18"/>
      <c r="I25" s="18"/>
    </row>
    <row r="26" spans="1:9" ht="15.75" customHeight="1" thickBot="1" x14ac:dyDescent="0.25">
      <c r="A26" s="15" t="s">
        <v>24</v>
      </c>
      <c r="D26" s="15"/>
      <c r="E26" s="9" t="s">
        <v>22</v>
      </c>
      <c r="F26" s="17"/>
      <c r="G26" s="12"/>
      <c r="H26" s="18"/>
      <c r="I26" s="18"/>
    </row>
    <row r="27" spans="1:9" ht="18" thickBot="1" x14ac:dyDescent="0.25">
      <c r="A27" s="15" t="s">
        <v>23</v>
      </c>
      <c r="C27" s="15"/>
      <c r="D27" s="15"/>
      <c r="E27" s="9" t="s">
        <v>22</v>
      </c>
      <c r="F27" s="17"/>
      <c r="G27" s="12"/>
      <c r="H27" s="16"/>
      <c r="I27" s="12"/>
    </row>
    <row r="28" spans="1:9" ht="17.25" x14ac:dyDescent="0.2">
      <c r="C28" s="15"/>
      <c r="D28" s="15"/>
      <c r="E28" s="15"/>
      <c r="F28" s="15"/>
      <c r="G28" s="14"/>
      <c r="H28" s="13"/>
      <c r="I28" s="12"/>
    </row>
  </sheetData>
  <conditionalFormatting sqref="F24">
    <cfRule type="cellIs" dxfId="7" priority="4" operator="equal">
      <formula>9</formula>
    </cfRule>
  </conditionalFormatting>
  <conditionalFormatting sqref="F25">
    <cfRule type="cellIs" dxfId="6" priority="3" operator="equal">
      <formula>4</formula>
    </cfRule>
  </conditionalFormatting>
  <conditionalFormatting sqref="F26">
    <cfRule type="cellIs" dxfId="5" priority="2" operator="equal">
      <formula>7</formula>
    </cfRule>
  </conditionalFormatting>
  <conditionalFormatting sqref="F27">
    <cfRule type="cellIs" dxfId="4" priority="1" operator="equal">
      <formula>14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&amp;C&amp;"Times New Roman,Gras"&amp;12&amp;E&amp;A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D336-D06C-40C6-B1D8-D76149858BC3}">
  <dimension ref="A1:L28"/>
  <sheetViews>
    <sheetView zoomScale="130" zoomScaleNormal="130" workbookViewId="0">
      <selection activeCell="G22" sqref="G22"/>
    </sheetView>
  </sheetViews>
  <sheetFormatPr baseColWidth="10" defaultRowHeight="14.25" x14ac:dyDescent="0.2"/>
  <cols>
    <col min="1" max="1" width="7.25" style="9" customWidth="1"/>
    <col min="2" max="2" width="9.125" style="9" customWidth="1"/>
    <col min="3" max="3" width="22.375" style="9" bestFit="1" customWidth="1"/>
    <col min="4" max="4" width="11" style="9" customWidth="1"/>
    <col min="5" max="5" width="10" style="11" customWidth="1"/>
    <col min="6" max="6" width="9.125" style="11" customWidth="1"/>
    <col min="7" max="7" width="9.375" style="10" bestFit="1" customWidth="1"/>
    <col min="8" max="8" width="7.5" style="9" customWidth="1"/>
    <col min="9" max="9" width="11.375" style="9" customWidth="1"/>
    <col min="10" max="16384" width="11" style="9"/>
  </cols>
  <sheetData>
    <row r="1" spans="1:12" x14ac:dyDescent="0.2">
      <c r="A1" s="33" t="s">
        <v>73</v>
      </c>
      <c r="B1" s="33" t="s">
        <v>72</v>
      </c>
      <c r="C1" s="33" t="s">
        <v>71</v>
      </c>
      <c r="D1" s="33" t="s">
        <v>70</v>
      </c>
      <c r="E1" s="33" t="s">
        <v>69</v>
      </c>
      <c r="F1" s="33" t="s">
        <v>68</v>
      </c>
      <c r="H1" s="31"/>
      <c r="I1" s="31"/>
    </row>
    <row r="2" spans="1:12" x14ac:dyDescent="0.2">
      <c r="A2" s="25">
        <v>1</v>
      </c>
      <c r="B2" s="25" t="s">
        <v>67</v>
      </c>
      <c r="C2" s="27" t="s">
        <v>66</v>
      </c>
      <c r="D2" s="26">
        <v>169</v>
      </c>
      <c r="E2" s="25">
        <v>30</v>
      </c>
      <c r="F2" s="25" t="s">
        <v>28</v>
      </c>
      <c r="H2" s="31"/>
      <c r="I2" s="30"/>
    </row>
    <row r="3" spans="1:12" ht="13.5" customHeight="1" x14ac:dyDescent="0.2">
      <c r="A3" s="25">
        <v>2</v>
      </c>
      <c r="B3" s="25" t="s">
        <v>65</v>
      </c>
      <c r="C3" s="27" t="s">
        <v>64</v>
      </c>
      <c r="D3" s="26">
        <v>849</v>
      </c>
      <c r="E3" s="25">
        <v>29</v>
      </c>
      <c r="F3" s="25" t="s">
        <v>33</v>
      </c>
      <c r="H3" s="32"/>
      <c r="I3" s="18"/>
      <c r="J3" s="18"/>
      <c r="K3" s="18"/>
      <c r="L3" s="18"/>
    </row>
    <row r="4" spans="1:12" x14ac:dyDescent="0.2">
      <c r="A4" s="25">
        <v>1</v>
      </c>
      <c r="B4" s="25" t="s">
        <v>63</v>
      </c>
      <c r="C4" s="27" t="s">
        <v>62</v>
      </c>
      <c r="D4" s="26">
        <v>25</v>
      </c>
      <c r="E4" s="25">
        <v>14</v>
      </c>
      <c r="F4" s="25" t="s">
        <v>28</v>
      </c>
      <c r="H4" s="31"/>
      <c r="I4" s="30"/>
    </row>
    <row r="5" spans="1:12" x14ac:dyDescent="0.2">
      <c r="A5" s="25">
        <v>3</v>
      </c>
      <c r="B5" s="25" t="s">
        <v>61</v>
      </c>
      <c r="C5" s="27" t="s">
        <v>60</v>
      </c>
      <c r="D5" s="26">
        <v>500</v>
      </c>
      <c r="E5" s="25">
        <v>32</v>
      </c>
      <c r="F5" s="25" t="s">
        <v>33</v>
      </c>
      <c r="H5" s="31"/>
      <c r="I5" s="30"/>
    </row>
    <row r="6" spans="1:12" x14ac:dyDescent="0.2">
      <c r="A6" s="25">
        <v>1</v>
      </c>
      <c r="B6" s="25" t="s">
        <v>52</v>
      </c>
      <c r="C6" s="27" t="s">
        <v>59</v>
      </c>
      <c r="D6" s="26">
        <v>500</v>
      </c>
      <c r="E6" s="25">
        <v>49</v>
      </c>
      <c r="F6" s="25" t="s">
        <v>28</v>
      </c>
    </row>
    <row r="7" spans="1:12" x14ac:dyDescent="0.2">
      <c r="A7" s="25">
        <v>3</v>
      </c>
      <c r="B7" s="25" t="s">
        <v>58</v>
      </c>
      <c r="C7" s="27" t="s">
        <v>57</v>
      </c>
      <c r="D7" s="26">
        <v>6</v>
      </c>
      <c r="E7" s="25">
        <v>50</v>
      </c>
      <c r="F7" s="25" t="s">
        <v>28</v>
      </c>
    </row>
    <row r="8" spans="1:12" x14ac:dyDescent="0.2">
      <c r="A8" s="25">
        <v>2</v>
      </c>
      <c r="B8" s="25" t="s">
        <v>56</v>
      </c>
      <c r="C8" s="27" t="s">
        <v>55</v>
      </c>
      <c r="D8" s="26">
        <v>27</v>
      </c>
      <c r="E8" s="25">
        <v>31</v>
      </c>
      <c r="F8" s="25" t="s">
        <v>28</v>
      </c>
    </row>
    <row r="9" spans="1:12" x14ac:dyDescent="0.2">
      <c r="A9" s="25">
        <v>3</v>
      </c>
      <c r="B9" s="25" t="s">
        <v>54</v>
      </c>
      <c r="C9" s="27" t="s">
        <v>53</v>
      </c>
      <c r="D9" s="26">
        <v>84</v>
      </c>
      <c r="E9" s="25">
        <v>54</v>
      </c>
      <c r="F9" s="25" t="s">
        <v>46</v>
      </c>
    </row>
    <row r="10" spans="1:12" x14ac:dyDescent="0.2">
      <c r="A10" s="25">
        <v>1</v>
      </c>
      <c r="B10" s="25" t="s">
        <v>52</v>
      </c>
      <c r="C10" s="27" t="s">
        <v>51</v>
      </c>
      <c r="D10" s="26">
        <v>270</v>
      </c>
      <c r="E10" s="25">
        <v>33</v>
      </c>
      <c r="F10" s="25" t="s">
        <v>46</v>
      </c>
    </row>
    <row r="11" spans="1:12" x14ac:dyDescent="0.2">
      <c r="A11" s="25">
        <v>2</v>
      </c>
      <c r="B11" s="25" t="s">
        <v>50</v>
      </c>
      <c r="C11" s="27" t="s">
        <v>49</v>
      </c>
      <c r="D11" s="26">
        <v>60</v>
      </c>
      <c r="E11" s="25">
        <v>10</v>
      </c>
      <c r="F11" s="25" t="s">
        <v>33</v>
      </c>
    </row>
    <row r="12" spans="1:12" x14ac:dyDescent="0.2">
      <c r="A12" s="25">
        <v>3</v>
      </c>
      <c r="B12" s="25" t="s">
        <v>48</v>
      </c>
      <c r="C12" s="27" t="s">
        <v>47</v>
      </c>
      <c r="D12" s="26">
        <v>61</v>
      </c>
      <c r="E12" s="25">
        <v>27</v>
      </c>
      <c r="F12" s="25" t="s">
        <v>46</v>
      </c>
    </row>
    <row r="13" spans="1:12" x14ac:dyDescent="0.2">
      <c r="A13" s="25">
        <v>1</v>
      </c>
      <c r="B13" s="25" t="s">
        <v>45</v>
      </c>
      <c r="C13" s="27" t="s">
        <v>44</v>
      </c>
      <c r="D13" s="26">
        <v>321</v>
      </c>
      <c r="E13" s="25">
        <v>12</v>
      </c>
      <c r="F13" s="25" t="s">
        <v>33</v>
      </c>
    </row>
    <row r="14" spans="1:12" x14ac:dyDescent="0.2">
      <c r="A14" s="25">
        <v>2</v>
      </c>
      <c r="B14" s="25" t="s">
        <v>35</v>
      </c>
      <c r="C14" s="27" t="s">
        <v>43</v>
      </c>
      <c r="D14" s="26">
        <v>110</v>
      </c>
      <c r="E14" s="25">
        <v>14</v>
      </c>
      <c r="F14" s="25" t="s">
        <v>28</v>
      </c>
    </row>
    <row r="15" spans="1:12" x14ac:dyDescent="0.2">
      <c r="A15" s="25">
        <v>1</v>
      </c>
      <c r="B15" s="25" t="s">
        <v>42</v>
      </c>
      <c r="C15" s="27" t="s">
        <v>41</v>
      </c>
      <c r="D15" s="26">
        <v>52</v>
      </c>
      <c r="E15" s="25">
        <v>21</v>
      </c>
      <c r="F15" s="25" t="s">
        <v>33</v>
      </c>
    </row>
    <row r="16" spans="1:12" x14ac:dyDescent="0.2">
      <c r="A16" s="25">
        <v>3</v>
      </c>
      <c r="B16" s="25" t="s">
        <v>35</v>
      </c>
      <c r="C16" s="29" t="s">
        <v>40</v>
      </c>
      <c r="D16" s="28">
        <v>540</v>
      </c>
      <c r="E16" s="25">
        <v>37</v>
      </c>
      <c r="F16" s="25" t="s">
        <v>33</v>
      </c>
    </row>
    <row r="17" spans="1:9" x14ac:dyDescent="0.2">
      <c r="A17" s="25">
        <v>1</v>
      </c>
      <c r="B17" s="25" t="s">
        <v>39</v>
      </c>
      <c r="C17" s="29" t="s">
        <v>38</v>
      </c>
      <c r="D17" s="28">
        <v>654</v>
      </c>
      <c r="E17" s="25">
        <v>16</v>
      </c>
      <c r="F17" s="25" t="s">
        <v>33</v>
      </c>
    </row>
    <row r="18" spans="1:9" x14ac:dyDescent="0.2">
      <c r="A18" s="25">
        <v>1</v>
      </c>
      <c r="B18" s="25" t="s">
        <v>37</v>
      </c>
      <c r="C18" s="29" t="s">
        <v>36</v>
      </c>
      <c r="D18" s="28">
        <v>219</v>
      </c>
      <c r="E18" s="25">
        <v>13</v>
      </c>
      <c r="F18" s="25" t="s">
        <v>28</v>
      </c>
    </row>
    <row r="19" spans="1:9" x14ac:dyDescent="0.2">
      <c r="A19" s="25">
        <v>1</v>
      </c>
      <c r="B19" s="25" t="s">
        <v>35</v>
      </c>
      <c r="C19" s="29" t="s">
        <v>34</v>
      </c>
      <c r="D19" s="28">
        <v>1099</v>
      </c>
      <c r="E19" s="25">
        <v>32</v>
      </c>
      <c r="F19" s="25" t="s">
        <v>33</v>
      </c>
    </row>
    <row r="20" spans="1:9" x14ac:dyDescent="0.2">
      <c r="A20" s="25">
        <v>2</v>
      </c>
      <c r="B20" s="25" t="s">
        <v>32</v>
      </c>
      <c r="C20" s="27" t="s">
        <v>31</v>
      </c>
      <c r="D20" s="26">
        <v>50</v>
      </c>
      <c r="E20" s="25">
        <v>59</v>
      </c>
      <c r="F20" s="25" t="s">
        <v>28</v>
      </c>
    </row>
    <row r="21" spans="1:9" x14ac:dyDescent="0.2">
      <c r="A21" s="25">
        <v>3</v>
      </c>
      <c r="B21" s="25" t="s">
        <v>30</v>
      </c>
      <c r="C21" s="27" t="s">
        <v>29</v>
      </c>
      <c r="D21" s="26">
        <v>69</v>
      </c>
      <c r="E21" s="25">
        <v>40</v>
      </c>
      <c r="F21" s="25" t="s">
        <v>28</v>
      </c>
    </row>
    <row r="22" spans="1:9" s="15" customFormat="1" ht="17.25" x14ac:dyDescent="0.2">
      <c r="B22" s="20"/>
      <c r="C22" s="24"/>
      <c r="D22" s="23"/>
      <c r="E22" s="22"/>
      <c r="F22" s="22"/>
      <c r="G22" s="10"/>
    </row>
    <row r="23" spans="1:9" s="15" customFormat="1" ht="17.25" customHeight="1" thickBot="1" x14ac:dyDescent="0.25">
      <c r="A23" s="21" t="s">
        <v>27</v>
      </c>
      <c r="B23" s="20"/>
      <c r="D23" s="9"/>
      <c r="E23" s="11"/>
      <c r="F23" s="11"/>
      <c r="G23" s="10"/>
      <c r="H23" s="9"/>
    </row>
    <row r="24" spans="1:9" ht="17.25" customHeight="1" thickBot="1" x14ac:dyDescent="0.25">
      <c r="A24" s="15" t="s">
        <v>26</v>
      </c>
      <c r="D24" s="19"/>
      <c r="E24" s="9" t="s">
        <v>22</v>
      </c>
      <c r="F24" s="17">
        <f>COUNTIF(F2:F21,"Haute")</f>
        <v>9</v>
      </c>
      <c r="G24" s="12"/>
      <c r="H24" s="18"/>
      <c r="I24" s="18"/>
    </row>
    <row r="25" spans="1:9" ht="17.25" customHeight="1" thickBot="1" x14ac:dyDescent="0.25">
      <c r="A25" s="15" t="s">
        <v>25</v>
      </c>
      <c r="D25" s="15"/>
      <c r="E25" s="9" t="s">
        <v>22</v>
      </c>
      <c r="F25" s="17">
        <f>COUNTIF(D2:D21,"&gt;500")</f>
        <v>4</v>
      </c>
      <c r="G25" s="12"/>
      <c r="H25" s="18"/>
      <c r="I25" s="18"/>
    </row>
    <row r="26" spans="1:9" ht="15.75" customHeight="1" thickBot="1" x14ac:dyDescent="0.25">
      <c r="A26" s="15" t="s">
        <v>24</v>
      </c>
      <c r="D26" s="15"/>
      <c r="E26" s="9" t="s">
        <v>22</v>
      </c>
      <c r="F26" s="17">
        <f>COUNTIF(B2:B21,"*5")</f>
        <v>7</v>
      </c>
      <c r="G26" s="12"/>
      <c r="H26" s="18"/>
      <c r="I26" s="18"/>
    </row>
    <row r="27" spans="1:9" ht="18" thickBot="1" x14ac:dyDescent="0.25">
      <c r="A27" s="15" t="s">
        <v>74</v>
      </c>
      <c r="C27" s="15"/>
      <c r="D27" s="15"/>
      <c r="E27" s="9" t="s">
        <v>22</v>
      </c>
      <c r="F27" s="17">
        <f>COUNTIF(A2:A21,"&lt;3")</f>
        <v>14</v>
      </c>
      <c r="G27" s="12"/>
      <c r="H27" s="16"/>
      <c r="I27" s="12"/>
    </row>
    <row r="28" spans="1:9" ht="17.25" x14ac:dyDescent="0.2">
      <c r="C28" s="15"/>
      <c r="D28" s="15"/>
      <c r="E28" s="15"/>
      <c r="F28" s="15"/>
      <c r="G28" s="14"/>
      <c r="H28" s="13"/>
      <c r="I28" s="12"/>
    </row>
  </sheetData>
  <conditionalFormatting sqref="F24">
    <cfRule type="cellIs" dxfId="3" priority="4" operator="equal">
      <formula>9</formula>
    </cfRule>
  </conditionalFormatting>
  <conditionalFormatting sqref="F25">
    <cfRule type="cellIs" dxfId="2" priority="3" operator="equal">
      <formula>4</formula>
    </cfRule>
  </conditionalFormatting>
  <conditionalFormatting sqref="F26">
    <cfRule type="cellIs" dxfId="1" priority="2" operator="equal">
      <formula>7</formula>
    </cfRule>
  </conditionalFormatting>
  <conditionalFormatting sqref="F27">
    <cfRule type="cellIs" dxfId="0" priority="1" operator="equal">
      <formula>14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&amp;C&amp;"Times New Roman,Gras"&amp;12&amp;E&amp;A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NB... rappels</vt:lpstr>
      <vt:lpstr>2. Matériel</vt:lpstr>
      <vt:lpstr>.................</vt:lpstr>
      <vt:lpstr>2. Matériel (Sol)</vt:lpstr>
      <vt:lpstr>'2. Matériel'!Materiel</vt:lpstr>
      <vt:lpstr>'2. Matériel (Sol)'!Materiel</vt:lpstr>
      <vt:lpstr>'2. Matériel'!Zone_d_impression</vt:lpstr>
      <vt:lpstr>'2. Matériel (Sol)'!Zone_d_impression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2020-11-03T09:25:16Z</dcterms:modified>
</cp:coreProperties>
</file>